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13.xml" ContentType="application/vnd.openxmlformats-officedocument.spreadsheetml.comments+xml"/>
  <Override PartName="/xl/comments12.xml" ContentType="application/vnd.openxmlformats-officedocument.spreadsheetml.comments+xml"/>
  <Override PartName="/xl/comments10.xml" ContentType="application/vnd.openxmlformats-officedocument.spreadsheetml.comments+xml"/>
  <Override PartName="/xl/comments18.xml" ContentType="application/vnd.openxmlformats-officedocument.spreadsheetml.comments+xml"/>
  <Override PartName="/xl/comments5.xml" ContentType="application/vnd.openxmlformats-officedocument.spreadsheetml.comments+xml"/>
  <Override PartName="/xl/media/image36.png" ContentType="image/png"/>
  <Override PartName="/xl/media/image31.png" ContentType="image/png"/>
  <Override PartName="/xl/media/image29.png" ContentType="image/png"/>
  <Override PartName="/xl/media/image35.png" ContentType="image/png"/>
  <Override PartName="/xl/media/image30.png" ContentType="image/png"/>
  <Override PartName="/xl/media/image28.png" ContentType="image/png"/>
  <Override PartName="/xl/media/image34.png" ContentType="image/png"/>
  <Override PartName="/xl/media/image27.png" ContentType="image/png"/>
  <Override PartName="/xl/media/image32.png" ContentType="image/png"/>
  <Override PartName="/xl/media/image25.png" ContentType="image/png"/>
  <Override PartName="/xl/media/image24.png" ContentType="image/png"/>
  <Override PartName="/xl/media/image23.png" ContentType="image/png"/>
  <Override PartName="/xl/media/image22.png" ContentType="image/png"/>
  <Override PartName="/xl/media/image19.png" ContentType="image/png"/>
  <Override PartName="/xl/media/image21.png" ContentType="image/png"/>
  <Override PartName="/xl/media/image20.png" ContentType="image/png"/>
  <Override PartName="/xl/media/image33.png" ContentType="image/png"/>
  <Override PartName="/xl/media/image26.png" ContentType="image/png"/>
  <Override PartName="/xl/comments3.xml" ContentType="application/vnd.openxmlformats-officedocument.spreadsheetml.comments+xml"/>
  <Override PartName="/xl/drawings/_rels/drawing17.xml.rels" ContentType="application/vnd.openxmlformats-package.relationships+xml"/>
  <Override PartName="/xl/drawings/_rels/drawing16.xml.rels" ContentType="application/vnd.openxmlformats-package.relationships+xml"/>
  <Override PartName="/xl/drawings/_rels/drawing15.xml.rels" ContentType="application/vnd.openxmlformats-package.relationships+xml"/>
  <Override PartName="/xl/drawings/_rels/drawing14.xml.rels" ContentType="application/vnd.openxmlformats-package.relationships+xml"/>
  <Override PartName="/xl/drawings/_rels/drawing13.xml.rels" ContentType="application/vnd.openxmlformats-package.relationships+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9.xml.rels" ContentType="application/vnd.openxmlformats-package.relationships+xml"/>
  <Override PartName="/xl/drawings/_rels/drawing1.xml.rels" ContentType="application/vnd.openxmlformats-package.relationships+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vmlDrawing5.vml" ContentType="application/vnd.openxmlformats-officedocument.vmlDrawing"/>
  <Override PartName="/xl/drawings/drawing6.xml" ContentType="application/vnd.openxmlformats-officedocument.drawing+xml"/>
  <Override PartName="/xl/drawings/vmlDrawing4.vml" ContentType="application/vnd.openxmlformats-officedocument.vmlDrawing"/>
  <Override PartName="/xl/drawings/vmlDrawing7.vml" ContentType="application/vnd.openxmlformats-officedocument.vmlDrawing"/>
  <Override PartName="/xl/drawings/drawing9.xml" ContentType="application/vnd.openxmlformats-officedocument.drawing+xml"/>
  <Override PartName="/xl/drawings/vmlDrawing6.vml" ContentType="application/vnd.openxmlformats-officedocument.vmlDrawing"/>
  <Override PartName="/xl/drawings/drawing8.xml" ContentType="application/vnd.openxmlformats-officedocument.drawing+xml"/>
  <Override PartName="/xl/drawings/drawing5.xml" ContentType="application/vnd.openxmlformats-officedocument.drawing+xml"/>
  <Override PartName="/xl/drawings/vmlDrawing3.vml" ContentType="application/vnd.openxmlformats-officedocument.vmlDrawing"/>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4.xml" ContentType="application/vnd.openxmlformats-officedocument.drawing+xml"/>
  <Override PartName="/xl/drawings/vmlDrawing2.vml" ContentType="application/vnd.openxmlformats-officedocument.vmlDrawing"/>
  <Override PartName="/xl/drawings/vmlDrawing1.vml" ContentType="application/vnd.openxmlformats-officedocument.vmlDrawing"/>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17.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13.xml.rels" ContentType="application/vnd.openxmlformats-package.relationships+xml"/>
  <Override PartName="/xl/worksheets/_rels/sheet12.xml.rels" ContentType="application/vnd.openxmlformats-package.relationships+xml"/>
  <Override PartName="/xl/worksheets/_rels/sheet11.xml.rels" ContentType="application/vnd.openxmlformats-package.relationships+xml"/>
  <Override PartName="/xl/worksheets/_rels/sheet18.xml.rels" ContentType="application/vnd.openxmlformats-package.relationships+xml"/>
  <Override PartName="/xl/worksheets/_rels/sheet10.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9.xml.rels" ContentType="application/vnd.openxmlformats-package.relationships+xml"/>
  <Override PartName="/xl/worksheets/_rels/sheet1.xml.rels" ContentType="application/vnd.openxmlformats-package.relationships+xml"/>
  <Override PartName="/xl/worksheets/sheet1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884" firstSheet="0" activeTab="4"/>
  </bookViews>
  <sheets>
    <sheet name="Introducción" sheetId="1" state="visible" r:id="rId2"/>
    <sheet name="Hoja de control" sheetId="2" state="visible" r:id="rId3"/>
    <sheet name="I. Datos Generales" sheetId="3" state="visible" r:id="rId4"/>
    <sheet name="II. Descripción proyecto" sheetId="4" state="visible" r:id="rId5"/>
    <sheet name="III. Matriz Planificación_Seg" sheetId="5" state="visible" r:id="rId6"/>
    <sheet name="IV. Incidencias no previstas" sheetId="6" state="visible" r:id="rId7"/>
    <sheet name="V. Cronograma por meses" sheetId="7" state="visible" r:id="rId8"/>
    <sheet name="VI. Resumen financiero" sheetId="8" state="visible" r:id="rId9"/>
    <sheet name="VII. Valoración general" sheetId="9" state="visible" r:id="rId10"/>
    <sheet name="VIII. Valoración por criterios" sheetId="10" state="visible" r:id="rId11"/>
    <sheet name="IX. Entrega fnal del proyecto" sheetId="11" state="visible" r:id="rId12"/>
    <sheet name="X.A.1(1) Balance presup" sheetId="12" state="visible" r:id="rId13"/>
    <sheet name="X.A.1(2) Balance presup" sheetId="13" state="visible" r:id="rId14"/>
    <sheet name="X.A.2 Estado de tesorería" sheetId="14" state="visible" r:id="rId15"/>
    <sheet name="X.A.3 Relación de personal" sheetId="15" state="visible" r:id="rId16"/>
    <sheet name="X.A.4. Transferencias_cambios" sheetId="16" state="visible" r:id="rId17"/>
    <sheet name="X.A.5 Bienes adquiridos" sheetId="17" state="visible" r:id="rId18"/>
    <sheet name="X.B Listado de comprobantes" sheetId="18" state="visible" r:id="rId19"/>
  </sheets>
  <definedNames>
    <definedName function="false" hidden="false" localSheetId="2" name="_xlnm.Print_Area" vbProcedure="false">'I. Datos Generales'!$A$1:$D$55</definedName>
    <definedName function="false" hidden="false" localSheetId="4" name="_xlnm.Print_Area" vbProcedure="false">'III. Matriz Planificación_Seg'!$A$1:$L$92</definedName>
    <definedName function="false" hidden="false" localSheetId="10" name="_xlnm.Print_Area" vbProcedure="false">'IX. Entrega fnal del proyecto'!$A$1:$C$16</definedName>
    <definedName function="false" hidden="false" localSheetId="9" name="_xlnm.Print_Area" vbProcedure="false">'VIII. Valoración por criterios'!$A$1:$C$24</definedName>
    <definedName function="false" hidden="false" localSheetId="17" name="_xlnm.Print_Area" vbProcedure="false">'X.B Listado de comprobantes'!$A$1:$M$34</definedName>
    <definedName function="false" hidden="false" localSheetId="2" name="_xlnm.Print_Area" vbProcedure="false">'I. Datos Generales'!$A$1:$D$55</definedName>
    <definedName function="false" hidden="false" localSheetId="2" name="_xlnm.Print_Titles" vbProcedure="false">'i. datos generales'!#ref!</definedName>
    <definedName function="false" hidden="false" localSheetId="4" name="Z_0F70720C_AF56_46C6_AC8B_E1ACDE099DE4_.wvu.PrintArea" vbProcedure="false">'III. Matriz Planificación_Seg'!$A$10:$H$92</definedName>
    <definedName function="false" hidden="false" localSheetId="4" name="Z_0F70720C_AF56_46C6_AC8B_E1ACDE099DE4_.wvu.PrintTitles" vbProcedure="false">'III. Matriz Planificación_Seg'!$11:$11</definedName>
    <definedName function="false" hidden="false" localSheetId="4" name="Z_408FB00B_7EAC_4E7F_AD61_033E7EEA3740_.wvu.PrintArea" vbProcedure="false">'III. Matriz Planificación_Seg'!$A$10:$H$92</definedName>
    <definedName function="false" hidden="false" localSheetId="4" name="Z_408FB00B_7EAC_4E7F_AD61_033E7EEA3740_.wvu.PrintTitles" vbProcedure="false">'III. Matriz Planificación_Seg'!$11:$11</definedName>
    <definedName function="false" hidden="false" localSheetId="4" name="Z_4F80365E_6B50_40E0_A0F2_5321FC32103C_.wvu.PrintArea" vbProcedure="false">'III. Matriz Planificación_Seg'!$A$10:$H$92</definedName>
    <definedName function="false" hidden="false" localSheetId="4" name="Z_4F80365E_6B50_40E0_A0F2_5321FC32103C_.wvu.PrintTitles" vbProcedure="false">'III. Matriz Planificación_Seg'!$11:$11</definedName>
    <definedName function="false" hidden="false" localSheetId="4" name="Z_B88A74B8_0F3E_4121_943C_0BBE8A6EB345_.wvu.PrintArea" vbProcedure="false">'III. Matriz Planificación_Seg'!$A$10:$H$92</definedName>
    <definedName function="false" hidden="false" localSheetId="4" name="Z_B88A74B8_0F3E_4121_943C_0BBE8A6EB345_.wvu.PrintTitles" vbProcedure="false">'III. Matriz Planificación_Seg'!$11:$11</definedName>
    <definedName function="false" hidden="false" localSheetId="4" name="Z_D1DA9597_3C2F_4262_8496_66F70A5E5EF1_.wvu.PrintArea" vbProcedure="false">'III. Matriz Planificación_Seg'!$A$10:$H$92</definedName>
    <definedName function="false" hidden="false" localSheetId="4" name="Z_D1DA9597_3C2F_4262_8496_66F70A5E5EF1_.wvu.PrintTitles" vbProcedure="false">'III. Matriz Planificación_Seg'!$11:$11</definedName>
    <definedName function="false" hidden="false" localSheetId="4" name="_xlnm.Print_Area" vbProcedure="false">'III. Matriz Planificación_Seg'!$A$1:$L$92</definedName>
    <definedName function="false" hidden="false" localSheetId="9" name="_xlnm.Print_Area" vbProcedure="false">'VIII. Valoración por criterios'!$A$1:$C$24</definedName>
    <definedName function="false" hidden="false" localSheetId="10" name="_xlnm.Print_Area" vbProcedure="false">'IX. Entrega fnal del proyecto'!$A$1:$C$16</definedName>
    <definedName function="false" hidden="false" localSheetId="15" name="_Toc205098214" vbProcedure="false">'X.A.4. Transferencias_cambios'!$B$35</definedName>
    <definedName function="false" hidden="false" localSheetId="16" name="_ftn1" vbProcedure="false">'x.a.5 bienes adquiridos'!#ref!</definedName>
    <definedName function="false" hidden="false" localSheetId="16" name="_ftnref1" vbProcedure="false">'x.a.5 bienes adquiridos'!#ref!</definedName>
    <definedName function="false" hidden="false" localSheetId="17" name="_xlnm.Print_Area" vbProcedure="false">'X.B Listado de comprobantes'!$A$1:$M$34</definedName>
  </definedNames>
  <calcPr iterateCount="100" refMode="A1" iterate="false" iterateDelta="0.0001"/>
</workbook>
</file>

<file path=xl/comments10.xml><?xml version="1.0" encoding="utf-8"?>
<comments xmlns="http://schemas.openxmlformats.org/spreadsheetml/2006/main" xmlns:xdr="http://schemas.openxmlformats.org/drawingml/2006/spreadsheetDrawing">
  <authors>
    <author/>
  </authors>
  <commentList>
    <comment ref="A7" authorId="0">
      <text>
        <r>
          <rPr>
            <b val="true"/>
            <sz val="8"/>
            <color rgb="FF000000"/>
            <rFont val="Tahoma"/>
            <family val="2"/>
            <charset val="1"/>
          </rPr>
          <t xml:space="preserve">Mirar definición de criterios en el Manual de Gestión de Evaluaciones de la Cooperación Española publicado en la web de la AECID www.aecid.es</t>
        </r>
      </text>
    </comment>
    <comment ref="A8" authorId="0">
      <text>
        <r>
          <rPr>
            <b val="true"/>
            <sz val="8"/>
            <color rgb="FF000000"/>
            <rFont val="Tahoma"/>
            <family val="2"/>
            <charset val="1"/>
          </rPr>
          <t xml:space="preserve">Al ser un criterio no vedoso, se define aquí conectividad según la OCDE: necesidad de asegurar que las actividades de emergencia a corto plazo se lleven a cabo en un contexto que tenga en cuenta los problemas relacionados y los de largo plazo.  </t>
        </r>
      </text>
    </comment>
  </commentList>
</comments>
</file>

<file path=xl/comments12.xml><?xml version="1.0" encoding="utf-8"?>
<comments xmlns="http://schemas.openxmlformats.org/spreadsheetml/2006/main" xmlns:xdr="http://schemas.openxmlformats.org/drawingml/2006/spreadsheetDrawing">
  <authors>
    <author/>
  </authors>
  <commentList>
    <comment ref="B14" authorId="0">
      <text>
        <r>
          <rPr>
            <b val="true"/>
            <sz val="8"/>
            <color rgb="FF000000"/>
            <rFont val="Tahoma"/>
            <family val="2"/>
            <charset val="1"/>
          </rPr>
          <t xml:space="preserve">Supondrá un máx del 80%  del coste total de la intervención</t>
        </r>
      </text>
    </comment>
    <comment ref="D14" authorId="0">
      <text>
        <r>
          <rPr>
            <sz val="8"/>
            <color rgb="FF000000"/>
            <rFont val="Tahoma"/>
            <family val="2"/>
            <charset val="1"/>
          </rPr>
          <t xml:space="preserve">En el caso de subvenciones superiores a 800.000 euros, la ONGD realizará al menos
una aportación de fondos propios del 2 por 100 de la cantidad que
exceda esta cuantía.
</t>
        </r>
      </text>
    </comment>
  </commentList>
</comments>
</file>

<file path=xl/comments13.xml><?xml version="1.0" encoding="utf-8"?>
<comments xmlns="http://schemas.openxmlformats.org/spreadsheetml/2006/main" xmlns:xdr="http://schemas.openxmlformats.org/drawingml/2006/spreadsheetDrawing">
  <authors>
    <author/>
  </authors>
  <commentList>
    <comment ref="D14" authorId="0">
      <text>
        <r>
          <rPr>
            <sz val="8"/>
            <color rgb="FF000000"/>
            <rFont val="Tahoma"/>
            <family val="2"/>
            <charset val="1"/>
          </rPr>
          <t xml:space="preserve">En el caso de subvenciones superiores a 600.000 euros, se hará una aportación externa a la AECID de al menos el 5 % la cantidad que exceda esta cuantía. El 1 % será de la ONGD adjudicataria. No se admiten valorizaciones.
</t>
        </r>
      </text>
    </comment>
  </commentList>
</comments>
</file>

<file path=xl/comments18.xml><?xml version="1.0" encoding="utf-8"?>
<comments xmlns="http://schemas.openxmlformats.org/spreadsheetml/2006/main" xmlns:xdr="http://schemas.openxmlformats.org/drawingml/2006/spreadsheetDrawing">
  <authors>
    <author/>
  </authors>
  <commentList>
    <comment ref="A12" authorId="0">
      <text>
        <r>
          <rPr>
            <sz val="8"/>
            <color rgb="FF000000"/>
            <rFont val="Tahoma"/>
            <family val="2"/>
            <charset val="1"/>
          </rPr>
          <t xml:space="preserve">Debe coincidir con el que figure en cada documento justificante original, junto a la correspondiente diligencia
</t>
        </r>
      </text>
    </comment>
    <comment ref="D12" authorId="0">
      <text>
        <r>
          <rPr>
            <sz val="8"/>
            <color rgb="FF000000"/>
            <rFont val="Tahoma"/>
            <family val="2"/>
            <charset val="1"/>
          </rPr>
          <t xml:space="preserve">Descripción del concepto del gasto en español
</t>
        </r>
      </text>
    </comment>
    <comment ref="K12" authorId="0">
      <text>
        <r>
          <rPr>
            <b val="true"/>
            <sz val="8"/>
            <color rgb="FF000000"/>
            <rFont val="Tahoma"/>
            <family val="2"/>
            <charset val="1"/>
          </rPr>
          <t xml:space="preserve">Trasladar el valor en euros obtenido en la columna anterior, a la columna del confinanciador que corresponda.</t>
        </r>
      </text>
    </comment>
  </commentList>
</comments>
</file>

<file path=xl/comments3.xml><?xml version="1.0" encoding="utf-8"?>
<comments xmlns="http://schemas.openxmlformats.org/spreadsheetml/2006/main" xmlns:xdr="http://schemas.openxmlformats.org/drawingml/2006/spreadsheetDrawing">
  <authors>
    <author/>
  </authors>
  <commentList>
    <comment ref="B10" authorId="0">
      <text>
        <r>
          <rPr>
            <sz val="8"/>
            <color rgb="FF000000"/>
            <rFont val="Tahoma"/>
            <family val="2"/>
            <charset val="1"/>
          </rPr>
          <t xml:space="preserve">Título del Proyecto según la resolución de concesión
</t>
        </r>
      </text>
    </comment>
    <comment ref="B11" authorId="0">
      <text>
        <r>
          <rPr>
            <sz val="8"/>
            <color rgb="FF000000"/>
            <rFont val="Tahoma"/>
            <family val="2"/>
            <charset val="1"/>
          </rPr>
          <t xml:space="preserve">Nombre de la/s ONGD españolas que ejecuta/n el proyecto. En el caso de agrupación, señalar la líder y las integrantes de la agrupación.
</t>
        </r>
      </text>
    </comment>
    <comment ref="B12" authorId="0">
      <text>
        <r>
          <rPr>
            <sz val="8"/>
            <color rgb="FF000000"/>
            <rFont val="Tahoma"/>
            <family val="2"/>
            <charset val="1"/>
          </rPr>
          <t xml:space="preserve">País de ejecución
</t>
        </r>
      </text>
    </comment>
    <comment ref="B13" authorId="0">
      <text>
        <r>
          <rPr>
            <sz val="8"/>
            <color rgb="FF000000"/>
            <rFont val="Tahoma"/>
            <family val="2"/>
            <charset val="1"/>
          </rPr>
          <t xml:space="preserve">En su caso, provincia y o municipio donde se ejecuta el proyecto
</t>
        </r>
      </text>
    </comment>
    <comment ref="B14" authorId="0">
      <text>
        <r>
          <rPr>
            <sz val="8"/>
            <color rgb="FF000000"/>
            <rFont val="Tahoma"/>
            <family val="2"/>
            <charset val="1"/>
          </rPr>
          <t xml:space="preserve">Socios locales según formulación o modificaciones autorizadas
</t>
        </r>
      </text>
    </comment>
    <comment ref="B15" authorId="0">
      <text>
        <r>
          <rPr>
            <sz val="8"/>
            <color rgb="FF000000"/>
            <rFont val="Tahoma"/>
            <family val="2"/>
            <charset val="1"/>
          </rPr>
          <t xml:space="preserve">Otras Entidades participantes. Señalar si se ha incorporado alguna entidad de relevancia no prevista en la formulación
</t>
        </r>
      </text>
    </comment>
    <comment ref="B16" authorId="0">
      <text>
        <r>
          <rPr>
            <sz val="8"/>
            <color rgb="FF000000"/>
            <rFont val="Tahoma"/>
            <family val="2"/>
            <charset val="1"/>
          </rPr>
          <t xml:space="preserve">Importe total en euros, incluidas todas la fuentes de financiación, incluso valorizaciones
</t>
        </r>
      </text>
    </comment>
    <comment ref="B17" authorId="0">
      <text>
        <r>
          <rPr>
            <sz val="8"/>
            <color rgb="FF000000"/>
            <rFont val="Tahoma"/>
            <family val="2"/>
            <charset val="1"/>
          </rPr>
          <t xml:space="preserve">Subvención AECID en euros
</t>
        </r>
      </text>
    </comment>
    <comment ref="B18" authorId="0">
      <text>
        <r>
          <rPr>
            <sz val="8"/>
            <color rgb="FF000000"/>
            <rFont val="Tahoma"/>
            <family val="2"/>
            <charset val="1"/>
          </rPr>
          <t xml:space="preserve">Aportación de fondos propios de la ONGD y de sus socios en agrupación, en euros
</t>
        </r>
      </text>
    </comment>
    <comment ref="B31" authorId="0">
      <text>
        <r>
          <rPr>
            <sz val="8"/>
            <color rgb="FF000000"/>
            <rFont val="Tahoma"/>
            <family val="2"/>
            <charset val="1"/>
          </rPr>
          <t xml:space="preserve">Día, mes y año de la fecha real de inicio comunicada a la AECID
</t>
        </r>
      </text>
    </comment>
    <comment ref="B32" authorId="0">
      <text>
        <r>
          <rPr>
            <sz val="8"/>
            <color rgb="FF000000"/>
            <rFont val="Tahoma"/>
            <family val="2"/>
            <charset val="1"/>
          </rPr>
          <t xml:space="preserve">Duración del proyecto aprobada en la Resolución de concesión, en meses
</t>
        </r>
      </text>
    </comment>
    <comment ref="B33" authorId="0">
      <text>
        <r>
          <rPr>
            <sz val="8"/>
            <color rgb="FF000000"/>
            <rFont val="Tahoma"/>
            <family val="2"/>
            <charset val="1"/>
          </rPr>
          <t xml:space="preserve">Fecha prevista de finalización ( o real en caso de informe final) considerada la fecha de inicio más la duración inicial más las prórrogas, en su caso
</t>
        </r>
      </text>
    </comment>
    <comment ref="B34" authorId="0">
      <text>
        <r>
          <rPr>
            <sz val="8"/>
            <color rgb="FF000000"/>
            <rFont val="Tahoma"/>
            <family val="2"/>
            <charset val="1"/>
          </rPr>
          <t xml:space="preserve">Relación de modificaciones autorizadas por la AECID
</t>
        </r>
      </text>
    </comment>
    <comment ref="B42" authorId="0">
      <text>
        <r>
          <rPr>
            <sz val="8"/>
            <color rgb="FF000000"/>
            <rFont val="Tahoma"/>
            <family val="2"/>
            <charset val="1"/>
          </rPr>
          <t xml:space="preserve">El informe final ¿Se presenta o presentará con auditoria? Indicar SÍ o NO
</t>
        </r>
      </text>
    </comment>
    <comment ref="B43" authorId="0">
      <text>
        <r>
          <rPr>
            <sz val="8"/>
            <color rgb="FF000000"/>
            <rFont val="Tahoma"/>
            <family val="2"/>
            <charset val="1"/>
          </rPr>
          <t xml:space="preserve">Subvención AECID</t>
        </r>
        <r>
          <rPr>
            <b val="true"/>
            <sz val="8"/>
            <color rgb="FF000000"/>
            <rFont val="Tahoma"/>
            <family val="2"/>
            <charset val="1"/>
          </rPr>
          <t xml:space="preserve"> </t>
        </r>
        <r>
          <rPr>
            <sz val="8"/>
            <color rgb="FF000000"/>
            <rFont val="Tahoma"/>
            <family val="2"/>
            <charset val="1"/>
          </rPr>
          <t xml:space="preserve">ejecutada hasta la fecha de cierre del informe, euros
</t>
        </r>
      </text>
    </comment>
    <comment ref="B44" authorId="0">
      <text>
        <r>
          <rPr>
            <sz val="8"/>
            <color rgb="FF000000"/>
            <rFont val="Tahoma"/>
            <family val="2"/>
            <charset val="1"/>
          </rPr>
          <t xml:space="preserve">Día, mes y año de finalización del período informado
</t>
        </r>
      </text>
    </comment>
    <comment ref="B45" authorId="0">
      <text>
        <r>
          <rPr>
            <sz val="8"/>
            <color rgb="FF000000"/>
            <rFont val="Tahoma"/>
            <family val="2"/>
            <charset val="1"/>
          </rPr>
          <t xml:space="preserve">Día, mes y año de elaboración del informe
</t>
        </r>
      </text>
    </comment>
    <comment ref="B46" authorId="0">
      <text>
        <r>
          <rPr>
            <sz val="8"/>
            <color rgb="FF000000"/>
            <rFont val="Tahoma"/>
            <family val="2"/>
            <charset val="1"/>
          </rPr>
          <t xml:space="preserve">Nombre de la o las personas que han elaborado el informe
</t>
        </r>
      </text>
    </comment>
    <comment ref="B47" authorId="0">
      <text>
        <r>
          <rPr>
            <sz val="8"/>
            <color rgb="FF000000"/>
            <rFont val="Tahoma"/>
            <family val="2"/>
            <charset val="1"/>
          </rPr>
          <t xml:space="preserve">Fira del autor/a del Informe
</t>
        </r>
      </text>
    </comment>
    <comment ref="B48" authorId="0">
      <text>
        <r>
          <rPr>
            <sz val="8"/>
            <color rgb="FF000000"/>
            <rFont val="Tahoma"/>
            <family val="2"/>
            <charset val="1"/>
          </rPr>
          <t xml:space="preserve">Día, mes y año de finalización del período informado
</t>
        </r>
      </text>
    </comment>
    <comment ref="B49" authorId="0">
      <text>
        <r>
          <rPr>
            <sz val="8"/>
            <color rgb="FF000000"/>
            <rFont val="Tahoma"/>
            <family val="2"/>
            <charset val="1"/>
          </rPr>
          <t xml:space="preserve">Día, mes y año de elaboración del informe
</t>
        </r>
      </text>
    </comment>
    <comment ref="B50" authorId="0">
      <text>
        <r>
          <rPr>
            <sz val="8"/>
            <color rgb="FF000000"/>
            <rFont val="Tahoma"/>
            <family val="2"/>
            <charset val="1"/>
          </rPr>
          <t xml:space="preserve">Nombre de la o las personas que han elaborado el informe
</t>
        </r>
      </text>
    </comment>
    <comment ref="B51" authorId="0">
      <text>
        <r>
          <rPr>
            <sz val="8"/>
            <color rgb="FF000000"/>
            <rFont val="Tahoma"/>
            <family val="2"/>
            <charset val="1"/>
          </rPr>
          <t xml:space="preserve">Fira del autor/a del Informe
</t>
        </r>
      </text>
    </comment>
    <comment ref="B52" authorId="0">
      <text>
        <r>
          <rPr>
            <sz val="8"/>
            <color rgb="FF000000"/>
            <rFont val="Tahoma"/>
            <family val="2"/>
            <charset val="1"/>
          </rPr>
          <t xml:space="preserve">Día,mes y año de finalización dl período informado. Coincidirá con la fecha de finalización real de la ejecución
</t>
        </r>
      </text>
    </comment>
    <comment ref="B53" authorId="0">
      <text>
        <r>
          <rPr>
            <sz val="8"/>
            <color rgb="FF000000"/>
            <rFont val="Tahoma"/>
            <family val="2"/>
            <charset val="1"/>
          </rPr>
          <t xml:space="preserve">Día, mes y año de elaboración del informe
</t>
        </r>
      </text>
    </comment>
    <comment ref="B54" authorId="0">
      <text>
        <r>
          <rPr>
            <sz val="8"/>
            <color rgb="FF000000"/>
            <rFont val="Tahoma"/>
            <family val="2"/>
            <charset val="1"/>
          </rPr>
          <t xml:space="preserve">Nombre de la o las personas que han elaborado el informe
</t>
        </r>
      </text>
    </comment>
    <comment ref="B55" authorId="0">
      <text>
        <r>
          <rPr>
            <sz val="8"/>
            <color rgb="FF000000"/>
            <rFont val="Tahoma"/>
            <family val="2"/>
            <charset val="1"/>
          </rPr>
          <t xml:space="preserve">Fira del autor/a del Informe
</t>
        </r>
      </text>
    </comment>
    <comment ref="C4" authorId="0">
      <text>
        <r>
          <rPr>
            <b val="true"/>
            <sz val="8"/>
            <color rgb="FF000000"/>
            <rFont val="Tahoma"/>
            <family val="2"/>
            <charset val="1"/>
          </rPr>
          <t xml:space="preserve">Incluir código del proyecto
</t>
        </r>
      </text>
    </comment>
    <comment ref="C19" authorId="0">
      <text>
        <r>
          <rPr>
            <sz val="8"/>
            <color rgb="FF000000"/>
            <rFont val="Tahoma"/>
            <family val="2"/>
            <charset val="1"/>
          </rPr>
          <t xml:space="preserve">Relación de otros financiadores y de sus aportaciones en euros, incluso valorizaciones
</t>
        </r>
      </text>
    </comment>
  </commentList>
</comments>
</file>

<file path=xl/comments5.xml><?xml version="1.0" encoding="utf-8"?>
<comments xmlns="http://schemas.openxmlformats.org/spreadsheetml/2006/main" xmlns:xdr="http://schemas.openxmlformats.org/drawingml/2006/spreadsheetDrawing">
  <authors>
    <author/>
  </authors>
  <commentList>
    <comment ref="A26" authorId="0">
      <text>
        <r>
          <rPr>
            <sz val="8"/>
            <color rgb="FF000000"/>
            <rFont val="Tahoma"/>
            <family val="2"/>
            <charset val="1"/>
          </rPr>
          <t xml:space="preserve">Los datos incluidos en la primera línea a título de ejemplo se sustituirán por los reales
</t>
        </r>
      </text>
    </comment>
    <comment ref="A29" authorId="0">
      <text>
        <r>
          <rPr>
            <sz val="10"/>
            <rFont val="Arial"/>
            <family val="2"/>
            <charset val="1"/>
          </rPr>
          <t xml:space="preserve">Aquí debería ser “Actividades de Resultado OE0 R1”</t>
        </r>
      </text>
    </comment>
    <comment ref="A31" authorId="0">
      <text>
        <r>
          <rPr>
            <sz val="10"/>
            <rFont val="Arial"/>
            <family val="2"/>
            <charset val="1"/>
          </rPr>
          <t xml:space="preserve">Ese 348 es el id de actividad?. Si es así, es un valor interno que no hay que volcar.</t>
        </r>
      </text>
    </comment>
    <comment ref="A36" authorId="0">
      <text>
        <r>
          <rPr>
            <sz val="8"/>
            <color rgb="FF000000"/>
            <rFont val="Tahoma"/>
            <family val="2"/>
            <charset val="1"/>
          </rPr>
          <t xml:space="preserve">Los datos incluidos en la primera línea a título de ejemplo se sustituirán por los reales
</t>
        </r>
      </text>
    </comment>
    <comment ref="A64" authorId="0">
      <text>
        <r>
          <rPr>
            <sz val="8"/>
            <color rgb="FF000000"/>
            <rFont val="Tahoma"/>
            <family val="2"/>
            <charset val="1"/>
          </rPr>
          <t xml:space="preserve">Los datos incluidos en la primera línea a título de ejemplo se sustituirán por los reales
</t>
        </r>
      </text>
    </comment>
    <comment ref="A79" authorId="0">
      <text>
        <r>
          <rPr>
            <sz val="8"/>
            <color rgb="FF000000"/>
            <rFont val="Tahoma"/>
            <family val="2"/>
            <charset val="1"/>
          </rPr>
          <t xml:space="preserve">Los datos incluidos en la primera línea a título de ejemplo se sustituirán por los reales
</t>
        </r>
      </text>
    </comment>
    <comment ref="A89" authorId="0">
      <text>
        <r>
          <rPr>
            <sz val="10"/>
            <rFont val="Arial"/>
            <family val="2"/>
            <charset val="1"/>
          </rPr>
          <t xml:space="preserve">Faltaria meter antes las Actividades Globales (no vinculadas a resultados)</t>
        </r>
      </text>
    </comment>
    <comment ref="B21" authorId="0">
      <text>
        <r>
          <rPr>
            <sz val="10"/>
            <rFont val="Arial"/>
            <family val="2"/>
            <charset val="1"/>
          </rPr>
          <t xml:space="preserve">OK, aunque si te facilita el tema, se pueden poner todas las hipotesis en la misma celda</t>
        </r>
      </text>
    </comment>
    <comment ref="B31" authorId="0">
      <text>
        <r>
          <rPr>
            <sz val="10"/>
            <rFont val="Arial"/>
            <family val="2"/>
            <charset val="1"/>
          </rPr>
          <t xml:space="preserve">Aqui se debera insertar una celda por cada elemento del WS de actividad_costes. “Recursos” son los nombres de partida y “Costes” el importe de cada una</t>
        </r>
      </text>
    </comment>
    <comment ref="C31" authorId="0">
      <text>
        <r>
          <rPr>
            <sz val="10"/>
            <rFont val="Arial"/>
            <family val="2"/>
            <charset val="1"/>
          </rPr>
          <t xml:space="preserve">Este es el total de costes, que habrá que etiquetarlo como tal</t>
        </r>
      </text>
    </comment>
    <comment ref="D26" authorId="0">
      <text>
        <r>
          <rPr>
            <sz val="10"/>
            <rFont val="Arial"/>
            <family val="2"/>
            <charset val="1"/>
          </rPr>
          <t xml:space="preserve">El WS devuelve ese valor?. No incluir %.</t>
        </r>
      </text>
    </comment>
    <comment ref="F26" authorId="0">
      <text>
        <r>
          <rPr>
            <sz val="10"/>
            <rFont val="Arial"/>
            <family val="2"/>
            <charset val="1"/>
          </rPr>
          <t xml:space="preserve">No se bien de que proyecto es esto, pero... no hay ejecución de indicadores?. No hay valores conseguidos?</t>
        </r>
      </text>
    </comment>
  </commentList>
</comments>
</file>

<file path=xl/comments8.xml><?xml version="1.0" encoding="utf-8"?>
<comments xmlns="http://schemas.openxmlformats.org/spreadsheetml/2006/main" xmlns:xdr="http://schemas.openxmlformats.org/drawingml/2006/spreadsheetDrawing">
  <authors>
    <author/>
  </authors>
  <commentList>
    <comment ref="A13" authorId="0">
      <text>
        <r>
          <rPr>
            <sz val="8"/>
            <color rgb="FF000000"/>
            <rFont val="Tahoma"/>
            <family val="2"/>
            <charset val="1"/>
          </rPr>
          <t xml:space="preserve">Convocatorias hasta 2011: Sólo se aceptarán valorizaciones según lo dispuesto en la Orden de Bases del 2005 y en las normas de justificación del 2009.
Convocatorias desde 2012: no se aceptarán valorizaciones.
</t>
        </r>
      </text>
    </comment>
    <comment ref="A17" authorId="0">
      <text>
        <r>
          <rPr>
            <b val="true"/>
            <sz val="9"/>
            <color rgb="FF000000"/>
            <rFont val="Tahoma"/>
            <family val="2"/>
            <charset val="1"/>
          </rPr>
          <t xml:space="preserve">Convocatorias hasta 2011: mínimo del 20 % del coste total.
Convocatorias desde 2012: mínimo del 5 % de la subvención AECID ejecutada que exceda de 600.000 €</t>
        </r>
      </text>
    </comment>
    <comment ref="B9" authorId="0">
      <text>
        <r>
          <rPr>
            <b val="true"/>
            <sz val="8"/>
            <color rgb="FF000000"/>
            <rFont val="Tahoma"/>
            <family val="2"/>
            <charset val="1"/>
          </rPr>
          <t xml:space="preserve">
Convocatorias hasta 2011: 2% de fondos propios de lo que exceda de 800.000€. 
Convocatorias desde 2012: 1 % de fondos propios de lo que exceda de 600.000 €</t>
        </r>
      </text>
    </comment>
    <comment ref="B10" authorId="0">
      <text>
        <r>
          <rPr>
            <sz val="8"/>
            <color rgb="FF000000"/>
            <rFont val="Tahoma"/>
            <family val="2"/>
            <charset val="1"/>
          </rPr>
          <t xml:space="preserve">Incluir nombre de la entidad y tantas filas como aportaciones públicas de distintos financiadores haya
</t>
        </r>
      </text>
    </comment>
    <comment ref="B11" authorId="0">
      <text>
        <r>
          <rPr>
            <sz val="8"/>
            <color rgb="FF000000"/>
            <rFont val="Tahoma"/>
            <family val="2"/>
            <charset val="1"/>
          </rPr>
          <t xml:space="preserve">Incluir nombre de la entidad y tantas filas como aportaciones privadas de distintos financiadores haya
</t>
        </r>
      </text>
    </comment>
  </commentList>
</comments>
</file>

<file path=xl/sharedStrings.xml><?xml version="1.0" encoding="utf-8"?>
<sst xmlns="http://schemas.openxmlformats.org/spreadsheetml/2006/main" count="727" uniqueCount="468">
  <si>
    <t>
INFORME DE SEGUIMIENTO O FINAL DE PROYECTOS</t>
  </si>
  <si>
    <t>Código proyecto:</t>
  </si>
  <si>
    <t>LAS INSTRUCCIONES PARA CUMPLIMENTAR EL INFORME ESTÁN INCLUIDAS EN LOS DISTINTOS APARTADOS DEL PROPIO MODELO. ES IMPRESCINDIBLE LEERLAS. </t>
  </si>
  <si>
    <t>El formato de este informe mantiene una continuidad entre lo planificado (formulación), lo que se está realizando (seguimiento) y lo que se consigue finalmente (informe final).
El Informe pretende básicamente:
- Conocer la situación del proyecto y en el caso de informes finales, información sobre la realización del proyecto y valorar los resultados alcanzados.
- Contrastar las variaciones que se han presentado en relación a lo planificado.
- Disponer de las oportunas valoraciones y recomendaciones sobre la ejecución del proyecto que permitan a la AECID extraer conclusiones y enseñanzas que serán de gran interés para situaciones similares.                                                                                                                                                                                                                                             - Informar sobre el proceso de entrega y sostenibilidad del proyecto.
- Realizar la rendición de cuentas de los fondos empleados.</t>
  </si>
  <si>
    <t>Es necesario ajustarse a los espacios proporcionados salvo en la matriz de planificación en la que podrán incluirse las filas necesarias para nuevas actividades, indicadores o cambios fruto de una modificación sustancial,previa autorización. Es necesario que la información más relevante quede comprendida en estos campos, sin perjuicio de que puedan añadirse los anexos necesarios que complementen la información proporcionada.
Los informes son acumulativos, este modelo es único para el informe de seguimiento y el final. Recupere siempre la versión anterior enviada y cumplimente los apartados que correspondan a cada tipo de informe. 
Este informe debe presentarse en soporte informático, en formato EXCEL, y en papel. </t>
  </si>
  <si>
    <t>ÍNDICE DE HOJAS DEL INFORME DE SEGUIMIENTO O FINAL DE PROYECTOS</t>
  </si>
  <si>
    <t>INFORME TÉCNICO</t>
  </si>
  <si>
    <t>I. Datos Generales</t>
  </si>
  <si>
    <t>II. Descripción de la ejecución (SÓLO EN CASO DE INFORME FINAL)</t>
  </si>
  <si>
    <t>III. Matriz de Planificación y seguimiento.Descripción general del grado de ejecución del proyecto</t>
  </si>
  <si>
    <t>IV. Incidencias no previstas en la ejecución del proyecto</t>
  </si>
  <si>
    <t>V. Cronograma detallado en meses</t>
  </si>
  <si>
    <t>VI.  Resumen financiero</t>
  </si>
  <si>
    <t>VII. Valoración General sobre la ejecución del proyecto</t>
  </si>
  <si>
    <t>VIII. Valoración por criterios (SÓLO EN CASO DE INFORME FINAL)</t>
  </si>
  <si>
    <t>IX. Entrega final del proyecto</t>
  </si>
  <si>
    <t>INFORME ECONÓMICO (SÓLO EN EL CASO DE INFORMES FINALES)</t>
  </si>
  <si>
    <t>X. A. Cuadros económicos</t>
  </si>
  <si>
    <t>X.A.1(1) Balance presupuestario y financiero  (TABLA PARA PROYECTOS DE CONVOCATORIAS HASTA 2011)</t>
  </si>
  <si>
    <t>X.A.1(2) Balance presupuestario y financiero (TABLA PARA PROYECTOS DE CONVOCATORIAS DESDE 2012)</t>
  </si>
  <si>
    <t>X.A.2  Estado de tesorería</t>
  </si>
  <si>
    <t>X.A.3  Relación de personal </t>
  </si>
  <si>
    <t>X.A.4. Transferencias y cambios</t>
  </si>
  <si>
    <t>X.A.5 Relación de bienes adquiridos, construidos o rehabilitados </t>
  </si>
  <si>
    <t>X. B. Listado de comprobantes</t>
  </si>
  <si>
    <t>ANTES DE ENVIAR EL INFORME, COMPRUEBE QUE CADA UNO DE LOS SIGUIENTES APARTADOS HA SIDO COMPLETADO Y QUE RESPETA LOS SIGUIENTES CRITERIOS:</t>
  </si>
  <si>
    <t>Para ser completado por las ONGD</t>
  </si>
  <si>
    <t>Sí</t>
  </si>
  <si>
    <t>No</t>
  </si>
  <si>
    <r>
      <t xml:space="preserve">1. ¿Se ha utilizado el modelo adecuado? </t>
    </r>
    <r>
      <rPr>
        <i val="true"/>
        <sz val="10"/>
        <rFont val="Arial"/>
        <family val="2"/>
        <charset val="1"/>
      </rPr>
      <t xml:space="preserve">Utilizar el más actualizado</t>
    </r>
  </si>
  <si>
    <t>2. Si ya existía un informe de seguimiento anterior, ¿se ha rescatado dicho informe y se ha utilizado como base para rellenar este?</t>
  </si>
  <si>
    <t>3. Si se trata de Informe de Seguimiento, ¿se han cumplimentado las hojas I, III, IV, V, VI.1 y VII?</t>
  </si>
  <si>
    <t>4. Si se trata de Informe Final, ¿se han cumplimentado todas las hojas?</t>
  </si>
  <si>
    <t>5. ¿Se presenta 1 ejemplar en papel y otro en soporte informático.?</t>
  </si>
  <si>
    <t>6. ¿El informe está en español?</t>
  </si>
  <si>
    <t>7. ¿Se adjuntan las fuentes de verificación, (listado de participantes en las actividades, Convenios de colaboración, fotografías, estudios, estadísticas…) y el resto de los anexos de carácter obligatorio según las normas de justificación del  24 de marzo de 2009 o 31 de octubre de 2011, según proceda?</t>
  </si>
  <si>
    <t>8. ¿El informe  ha sido completado y firmado, adjuntándose así mismo los datos de contacto de la persona responsable de la elaboración?</t>
  </si>
  <si>
    <t>Es necesario que todas las respuestas sean afirmativas antes de enviar el informe a la AECID.</t>
  </si>
  <si>
    <t>
 INFORME DE SEGUIMIENTO O FINAL DE PROYECTOS</t>
  </si>
  <si>
    <t>Cumplimentar sólo los espacios NO sombreados</t>
  </si>
  <si>
    <t>Ver instrucciones de cumplimentación de cada apartado al señalar la celda o su esquina superior derecha.</t>
  </si>
  <si>
    <t>Muchos de los datos incluidos en esta hoja se trasladan automáticamente a otras hojas, de forma que no es necesario incluirlos de nuevo en el resto</t>
  </si>
  <si>
    <r>
      <t xml:space="preserve">MUY IMPORTANTE</t>
    </r>
    <r>
      <rPr>
        <b val="true"/>
        <sz val="10"/>
        <color rgb="FF000080"/>
        <rFont val="Arial"/>
        <family val="2"/>
        <charset val="1"/>
      </rPr>
      <t xml:space="preserve">: Para distinguir los apartados que deben cumplimentarse en cada tipo de informe se ha marcado en amarillo lo que debe de ser cumplimentado sólo en el 1º informe de seguimiento (sólo proyectos de más de 15 meses, en convocatorias hasta 2011, y de más de 18 meses, en convocatorias desde 2012), en verde lo que debe ser cumplimentado sólo en el 2º informe de seguimiento (sólo proyectos de más de 27 meses con autorización de prórroga, en convocatorias hasta 2011, y de más de 30 meses, con autorización de prórroga, en convocatorias desde 2012), en naranja lo que debe ser cumplimentado sólo en el informe final que será obligatorio para todos los proyectos independientemente de la duración. </t>
    </r>
    <r>
      <rPr>
        <b val="true"/>
        <i val="true"/>
        <sz val="10"/>
        <color rgb="FF000080"/>
        <rFont val="Arial"/>
        <family val="2"/>
        <charset val="1"/>
      </rPr>
      <t xml:space="preserve">Por ejemplo, un proyecto de 15 meses, en convocatorias hasta 2011, o 18, en convocatorias desde 2012, sólo tendrá que presentar un informe final, y sólo tendrá que rellenar lo que esté en color naranja y lo que sea obligatorio en todos los casos. En el otro extremo, para un proyecto de 36 meses (plazo máx admitido por la normativa para proyectos con duración inicial de 24 meses), deberán presentarse tres informes, 2 de seguimiento y uno final, en este caso, en cada informe se deberán completar los apartados que correspondan según el momento. </t>
    </r>
    <r>
      <rPr>
        <b val="true"/>
        <sz val="10"/>
        <color rgb="FF000080"/>
        <rFont val="Arial"/>
        <family val="2"/>
        <charset val="1"/>
      </rPr>
      <t xml:space="preserve">CADA SUCESIVO INFORME SE REALIZA EN EL MISMO ARCHIVO EN EL QUE SE COMPLETÓ EL INFORME ANTERIOR, CONSERVANDO LOS DATOS DEL PERÍODO PRECEDENTE .</t>
    </r>
  </si>
  <si>
    <t>Título del proyecto:</t>
  </si>
  <si>
    <t>ONGD ejecutora/ agrupación:</t>
  </si>
  <si>
    <t>País:</t>
  </si>
  <si>
    <t>Provincia/Municipio:</t>
  </si>
  <si>
    <t>Socio local:</t>
  </si>
  <si>
    <t>Otras entidades participantes:</t>
  </si>
  <si>
    <t>Coste total del Proyecto:</t>
  </si>
  <si>
    <t>Aportación (subvención) de la AECID:</t>
  </si>
  <si>
    <t>Aportación de  la ONGD o Agrupación:</t>
  </si>
  <si>
    <t>Otras aportaciones:</t>
  </si>
  <si>
    <t>Nombre de la entidad</t>
  </si>
  <si>
    <t>Cuantía €</t>
  </si>
  <si>
    <t>Fecha de inicio del Proyecto:</t>
  </si>
  <si>
    <t>Duración:</t>
  </si>
  <si>
    <t>Fecha prevista de finalización del proyecto (incluidas prórrogas autorizadas):</t>
  </si>
  <si>
    <t>Modificaciones autorizadas por AECID:</t>
  </si>
  <si>
    <t>Breve descripción y día, mes y año de las modificaciones autorizadas por la AECID.</t>
  </si>
  <si>
    <t>Presentación de la justificación con informe de auditoría:</t>
  </si>
  <si>
    <t>Total subvención AECID ejecutada:</t>
  </si>
  <si>
    <t>Fecha cierre período informado en el 1º Informe de seguimiento:</t>
  </si>
  <si>
    <t>Sólo en caso de que exista 1º Informe de Seguimiento</t>
  </si>
  <si>
    <t>Fecha de elaboración del informe:</t>
  </si>
  <si>
    <t>Autor/a informe:</t>
  </si>
  <si>
    <t>Firma:</t>
  </si>
  <si>
    <t>Fecha cierre período informado en el 2º Informe de seguimiento:</t>
  </si>
  <si>
    <t>Sólo en caso de que exista 2º Informe de Seguimiento</t>
  </si>
  <si>
    <t>Fecha cierre período informado en el Informe Final</t>
  </si>
  <si>
    <t>Sólo en caso de Informe Final</t>
  </si>
  <si>
    <t>Completar sólo en caso de informe final</t>
  </si>
  <si>
    <t>INFORME FINAL DE PROYECTOS</t>
  </si>
  <si>
    <t>II. Descripción resumida del proyecto ejecutado y de los mecanismos de ejecución.</t>
  </si>
  <si>
    <t>Completar sólo en el caso de informes finales. Redáctense, de forma breve, los principales aspectos de la lógica de la intervención así como una sintética descripción de los colectivos meta, de acuerdo con la trayectoria real del proyecto durante su ejecución. También se solicita una descripción del mecanismo finalmente seguido de ejecución del proyecto.</t>
  </si>
  <si>
    <t>INFORME DE SEGUIMIENTO O FINAL DE PROYECTOS</t>
  </si>
  <si>
    <t>III. MATRIZ DE PLANIFICACIÓN Y SEGUIMIENTO DE PROYECTOS</t>
  </si>
  <si>
    <r>
      <t xml:space="preserve">Titulo del proyecto:  
</t>
    </r>
  </si>
  <si>
    <t>Proyecto para la implantacion de GONG en las ONGs primera segunda y tercera.</t>
  </si>
  <si>
    <r>
      <t xml:space="preserve">ONGD:</t>
    </r>
    <r>
      <rPr>
        <sz val="12"/>
        <rFont val="Arial"/>
        <family val="2"/>
        <charset val="1"/>
      </rPr>
      <t xml:space="preserve"> </t>
    </r>
  </si>
  <si>
    <t>ONG-INT</t>
  </si>
  <si>
    <t>SOCIOS LOCALES:</t>
  </si>
  <si>
    <t>CONTRAPARTE
MUNDUBAT BOLIVIA
ONG-INT
UNC</t>
  </si>
  <si>
    <t>Fecha de inicio:</t>
  </si>
  <si>
    <t>Fecha fin:</t>
  </si>
  <si>
    <t>Instrucciones de uso:</t>
  </si>
  <si>
    <r>
      <t xml:space="preserve">Área en azul claro:</t>
    </r>
    <r>
      <rPr>
        <b val="true"/>
        <sz val="12"/>
        <color rgb="FF000080"/>
        <rFont val="Arial"/>
        <family val="2"/>
        <charset val="1"/>
      </rPr>
      <t xml:space="preserve"> rellenese con los datos de la formulación;  </t>
    </r>
    <r>
      <rPr>
        <b val="true"/>
        <u val="single"/>
        <sz val="12"/>
        <color rgb="FF000080"/>
        <rFont val="Arial"/>
        <family val="2"/>
        <charset val="1"/>
      </rPr>
      <t xml:space="preserve">Gris oscuro</t>
    </r>
    <r>
      <rPr>
        <b val="true"/>
        <sz val="12"/>
        <color rgb="FF000080"/>
        <rFont val="Arial"/>
        <family val="2"/>
        <charset val="1"/>
      </rPr>
      <t xml:space="preserve">: no procede; </t>
    </r>
    <r>
      <rPr>
        <b val="true"/>
        <u val="single"/>
        <sz val="12"/>
        <color rgb="FF000080"/>
        <rFont val="Arial"/>
        <family val="2"/>
        <charset val="1"/>
      </rPr>
      <t xml:space="preserve">Amarillo</t>
    </r>
    <r>
      <rPr>
        <b val="true"/>
        <sz val="12"/>
        <color rgb="FF000080"/>
        <rFont val="Arial"/>
        <family val="2"/>
        <charset val="1"/>
      </rPr>
      <t xml:space="preserve">: Primer informe de seguimiento; </t>
    </r>
    <r>
      <rPr>
        <b val="true"/>
        <u val="single"/>
        <sz val="12"/>
        <color rgb="FF000080"/>
        <rFont val="Arial"/>
        <family val="2"/>
        <charset val="1"/>
      </rPr>
      <t xml:space="preserve">Verde</t>
    </r>
    <r>
      <rPr>
        <b val="true"/>
        <sz val="12"/>
        <color rgb="FF000080"/>
        <rFont val="Arial"/>
        <family val="2"/>
        <charset val="1"/>
      </rPr>
      <t xml:space="preserve">: Segundo informe de seguimiento; </t>
    </r>
    <r>
      <rPr>
        <b val="true"/>
        <u val="single"/>
        <sz val="12"/>
        <color rgb="FF000080"/>
        <rFont val="Arial"/>
        <family val="2"/>
        <charset val="1"/>
      </rPr>
      <t xml:space="preserve">Naranja:</t>
    </r>
    <r>
      <rPr>
        <b val="true"/>
        <sz val="12"/>
        <color rgb="FF000080"/>
        <rFont val="Arial"/>
        <family val="2"/>
        <charset val="1"/>
      </rPr>
      <t xml:space="preserve"> Informe final. Debe ser completado conjuntamente por la ONGD y sus contrapartes. Pueden añadirse tantas filas como se considere oportuno.  </t>
    </r>
    <r>
      <rPr>
        <b val="true"/>
        <u val="single"/>
        <sz val="12"/>
        <color rgb="FF000080"/>
        <rFont val="Arial"/>
        <family val="2"/>
        <charset val="1"/>
      </rPr>
      <t xml:space="preserve">Espacios en blanco</t>
    </r>
    <r>
      <rPr>
        <b val="true"/>
        <sz val="12"/>
        <color rgb="FF000080"/>
        <rFont val="Arial"/>
        <family val="2"/>
        <charset val="1"/>
      </rPr>
      <t xml:space="preserve">: comentarios cuando proceda. </t>
    </r>
    <r>
      <rPr>
        <b val="true"/>
        <u val="single"/>
        <sz val="12"/>
        <color rgb="FF000080"/>
        <rFont val="Arial"/>
        <family val="2"/>
        <charset val="1"/>
      </rPr>
      <t xml:space="preserve">Amarillo claro</t>
    </r>
    <r>
      <rPr>
        <b val="true"/>
        <sz val="12"/>
        <color rgb="FF000080"/>
        <rFont val="Arial"/>
        <family val="2"/>
        <charset val="1"/>
      </rPr>
      <t xml:space="preserve">: a completar por AECID cuando proceda. </t>
    </r>
  </si>
  <si>
    <t>Objectivo General (en su caso)</t>
  </si>
  <si>
    <t>Indicador del Objetivo General(1)</t>
  </si>
  <si>
    <t>Línea de Base(1)</t>
  </si>
  <si>
    <t>Meta final(1)</t>
  </si>
  <si>
    <t>Alcanzado primer periodo(1)</t>
  </si>
  <si>
    <t>Alcanzado segundo periodo(1)</t>
  </si>
  <si>
    <t>Alcanzado al final del proyecto(1)</t>
  </si>
  <si>
    <t>Comentarios</t>
  </si>
  <si>
    <t>Fuente de verificacion.</t>
  </si>
  <si>
    <t>Comentarios Dept ONGD</t>
  </si>
  <si>
    <t>Comentarios OTC/Dept Geo.</t>
  </si>
  <si>
    <t>(1)No es obligatorio completar esta información para el OG, pero si se dispone de ella, se completará</t>
  </si>
  <si>
    <t>Blah, blah, blah</t>
  </si>
  <si>
    <t>Objetivo específico OE0</t>
  </si>
  <si>
    <t>Definición indicadores del Objetivo específico</t>
  </si>
  <si>
    <t>Línea de Base</t>
  </si>
  <si>
    <t>Meta final</t>
  </si>
  <si>
    <t>Alcanzado primer periodo(2)</t>
  </si>
  <si>
    <t>Alcanzado segundo periodo(2)</t>
  </si>
  <si>
    <t>Alcanzado al final del proyecto(2)</t>
  </si>
  <si>
    <t>(2)Se marcará el logro del indicador (la meta) de forma acumulada, es decir, si la línea de base es un 10% y la meta final consiste en reducirla al 5%, si en el primer periodo se consigue bajarla al 9% en el segundo periodo un 1% más, se pondrá lo acumulado = 8%, y en el último periodo un 3% más, se pondrá 5%, ver ejemplo en azul en el resultado 1</t>
  </si>
  <si>
    <t>Impulsar el fortalecimiento y la promoción de 10 iniciativas económicas a través de la mejora organizativa, la incidencia  en espacios sectoriales y generación de vínculos</t>
  </si>
  <si>
    <t>OE0 IOV 1:El 80% de las mujeres han sido capacitadas en las especializaciones de sus iniciativas económicas..</t>
  </si>
  <si>
    <t>Indicador modificado (campos: codigo)
Comentario añadido por un usuario
Por favor, revisad esto que esta mal</t>
  </si>
  <si>
    <t>FV1:Esta es la fuente de verificacion correspondiente con el indicador IOV1
FV2:Segunda fuente de verificación</t>
  </si>
  <si>
    <t>OE0 IOV 2: El 80% de las mujeres de la Nueva Capital han desarrollado sus capacidades productivas y de comercialización que le generan nuevos ingresos e intercambio de recursos, al finalizar el proyecto</t>
  </si>
  <si>
    <t>Indicador modificado (campos: codigo)</t>
  </si>
  <si>
    <t>FV3:Hay una acta de reunión que especifica que los usuarios han sido informados de la iniciativa</t>
  </si>
  <si>
    <t>OE0 IOV 3:El 80% de las mujeres  de la Nueva Capital cuentan con mayor capacidad de control de recursos en las familias al ser gestoras de iniciativas económicas productivas.</t>
  </si>
  <si>
    <t>OE0 IOV 4:Se ha realizado una campaña de sensibilización con el resto de la población siendo las mujeres de las iniciativas económicas las protagonistas.</t>
  </si>
  <si>
    <t>Hipótesis</t>
  </si>
  <si>
    <t>Se generan más oportunidades de empleo. Las autoridades políticas locales continuan dando apoyo y participando en las iniciativas desarrolladas.Los actores implicados en las actividades de la zona participan de los procesos apoyados. Las mujeres beneficiarias disponen de tiempo para participar y atender todas las actividades previstas por el proyecto.</t>
  </si>
  <si>
    <t>La situación permite la solicitud de cooperantes que dediquen la mitad de su jornada a labores de formación durante una semana al año.</t>
  </si>
  <si>
    <t>Resultado OE0 R1</t>
  </si>
  <si>
    <t>Definición indicadores del R1</t>
  </si>
  <si>
    <t>LB</t>
  </si>
  <si>
    <t>Alcanzado primero periodo(2)</t>
  </si>
  <si>
    <t>Resultados transversales</t>
  </si>
  <si>
    <t>OE0 R1 IOV1:Se han creado 10 iniciativas económicas de fortalecimiento</t>
  </si>
  <si>
    <t>Nuevo comentario para las actividades
Indicador modificado (campos: descripcion) 
Indicador modificado (campos: codigo)</t>
  </si>
  <si>
    <t>OE0 R1 FV1:Actas de constitución de las 10 iniciativas</t>
  </si>
  <si>
    <t>OE0 R1 IOV2:El 50% de la población conoce la iniciativa</t>
  </si>
  <si>
    <t>HIPÓTESIS</t>
  </si>
  <si>
    <t>El gobierno regional aprueba la creación de las 10 iniciativas.</t>
  </si>
  <si>
    <t>Actividades del R1</t>
  </si>
  <si>
    <t>Recursos para toda la intervención por actividad</t>
  </si>
  <si>
    <t>Costes*</t>
  </si>
  <si>
    <t>Realizadas primer periodo</t>
  </si>
  <si>
    <t>Realizadas segundo periodo</t>
  </si>
  <si>
    <t>Realizadas último periodo</t>
  </si>
  <si>
    <t>*Incluir los datos tal y como se proporcionaron en la matriz presentada en la formulación e indicar en el campo de "Comentarios de la ONGD sobre algún aspecto de la matriz" (última fila), si para el cálculo de los costes por actividad, se están teniendo en cuenta costes de personal u otros prorrateados. </t>
  </si>
  <si>
    <t>348:A1232:Construccion de no s que df</t>
  </si>
  <si>
    <t>63:R0.1:Actividad Transversal</t>
  </si>
  <si>
    <t>Coste total previsto R1</t>
  </si>
  <si>
    <t>Resultado OE0 R2</t>
  </si>
  <si>
    <t>asdasdfasdfas</t>
  </si>
  <si>
    <t>Objetivo específico OE1</t>
  </si>
  <si>
    <t>Mejora de la gestión del conocimiento</t>
  </si>
  <si>
    <t>OE1 IOV1:La organización tiene el 80% de los ordenadores conectados aun repositorio de conocimiento global</t>
  </si>
  <si>
    <t>Indicador modificado (campos: codigo, descripcion)
Indicador modificado (campos: codigo)</t>
  </si>
  <si>
    <t>OE1 FV1:Auditoría externa</t>
  </si>
  <si>
    <t>OE1 IOV2:Indicador segundo</t>
  </si>
  <si>
    <t>Indicador modificado (campos: codigo)
Indicador modificado (campos: codigo)</t>
  </si>
  <si>
    <t>OE1 FV2:Audotoría externa</t>
  </si>
  <si>
    <t>Los proveedores de acceso a itnernet continúan dándolo</t>
  </si>
  <si>
    <t>La calidad de la conexión no varía diariamente.</t>
  </si>
  <si>
    <t>El software necesario está disponible y no corrupto</t>
  </si>
  <si>
    <t>Resultado OE1 R1</t>
  </si>
  <si>
    <t>Desenvolvidas, testadas....</t>
  </si>
  <si>
    <t>R1.IOV1:Toltalmente total</t>
  </si>
  <si>
    <t>FV1:Verificación cruzada</t>
  </si>
  <si>
    <t>R1.IOV2Indicador de evolucion de recursos</t>
  </si>
  <si>
    <t>FV2:Documendo UN sobre estados</t>
  </si>
  <si>
    <t>R1.IOV3:Indicador 1 R1-OE1</t>
  </si>
  <si>
    <t>Hipotesis primera de R1</t>
  </si>
  <si>
    <t>Hipotesis segunda de R1</t>
  </si>
  <si>
    <t>48:R1.1:Elaboración de Diagnóstico participativo de necesidades prácticas y económicas de mujeres vinculadas en diferentes iniciativas económicas</t>
  </si>
  <si>
    <t>49:R1.2:Desarrollo de Plan de Capacitación especializada y fortalecimiento con enfoque de género de las iniciativas económicas de las mujeres</t>
  </si>
  <si>
    <t>50:R1.3:Desarrolado plan de capacitación en género con metodologías alternativas de educación popular para mujeres</t>
  </si>
  <si>
    <t>51:R1.4:Apoyo al proceso de alfabetización de 38 mujeres con iniciativas económicas</t>
  </si>
  <si>
    <t>51:R1.5:Desarrollo de Plan de Capacitación para mujeres adolescentes familiares de las mujeres pertenecientes a iniciativas económicas</t>
  </si>
  <si>
    <t>53:R1.6:Sensibilización de los hombres, familiares de mujeres que participan en las iniciativas económicas para la prevención de la violencia de género mejorando la calidad de vida intrafamiliar</t>
  </si>
  <si>
    <t>54:R1.7:Dotación de material y equipamiento para impulsar el desarrollo de 10 iniciativas económicas</t>
  </si>
  <si>
    <t>55:R1.8:Diseño de una propuesta de expresión cultural para el proceso de sensibilización con perspectiva de género con las mujeres, sobre sus derechos económicos</t>
  </si>
  <si>
    <t>Resultado OE1 R2</t>
  </si>
  <si>
    <t>Realizados diagnosticos socioambiebtais.....</t>
  </si>
  <si>
    <t>R2.IOV1:Indicador de Perfección,</t>
  </si>
  <si>
    <t>Hipotesis primera de R2</t>
  </si>
  <si>
    <t>11:OE1 R2 A1:Realizar el diagnóstico de la situación de hardware</t>
  </si>
  <si>
    <t>275:OE1 R2 A2:realizar el diagnóstico de la situación de conectividad</t>
  </si>
  <si>
    <t>56:OE1 R2 A3:Realizar el Plan de capacitación en mejora de la promoción y la comercialización de las 10 iniciativas económicas llevadas a cabo por mujeres</t>
  </si>
  <si>
    <t>57:OE1 R2 A4:Definición de estrategias de capitalización de recursos de las 10 iniciativas económicas de las mujeres</t>
  </si>
  <si>
    <t>58:OE1 R2 A5:Realización una estrategia de comunicación popular para sensibilizar a la población que aborde la violencia de género y los derechos económicos de las mujeres</t>
  </si>
  <si>
    <t>59:OE1 R2 A6:Promoción de eventos para concientizar a las familias que  aborden la violencia de género y  la importancia de los derechos económicos de las mujeres</t>
  </si>
  <si>
    <t>5:OE1 R2 A7:Actividad segunda del segundo resultado</t>
  </si>
  <si>
    <t>8:OE1 R2 A8:Actividad especial para el segundo resultado de la matriz del tercer y cuarto puesto de la clasificacion</t>
  </si>
  <si>
    <t>Resultado OE1 R3</t>
  </si>
  <si>
    <t>Se ha impartido un curso de uso adecuado de las herramientas TIC disponibles</t>
  </si>
  <si>
    <t>60: OE1 R3 A1:Elaboración de propuestas de incidencia sectorial de las mujeres con iniciativas económicas  del Carrizal en cuanto a sus derechos económicos con enfoque de género</t>
  </si>
  <si>
    <t>61:OE1 R3 A2:Impulso de espacios de incidencia y toma de decisiones comunitarias para la difusión de su propuesta como comité representatido de las mujeres con iniciativas económicas</t>
  </si>
  <si>
    <t>62:OE1 R3 A3:Generación de vínculos asociativos y las condiciones para la interlocución e integración de las diferentes modalidades de iniciativas económicas, teniendo en cuenta la prevención de la violencia de género,  y la promoción de los derechos de las mujeres</t>
  </si>
  <si>
    <t>6:OE1 R3 A4:Jornadas de dinamización de cooperativas de mujeres</t>
  </si>
  <si>
    <t>Añadir tantas filas como sea necesario según el número de resultados</t>
  </si>
  <si>
    <t>TOTALES</t>
  </si>
  <si>
    <t>Coste total previsto (suma de resultados)</t>
  </si>
  <si>
    <t>Condiciones previas, (condiciones que deben de cumplirse antes de poder iniciar el proyecto): </t>
  </si>
  <si>
    <r>
      <t xml:space="preserve">Comentarios de la ONGD sobre algún aspecto de la matriz:</t>
    </r>
    <r>
      <rPr>
        <sz val="10"/>
        <rFont val="Arial"/>
        <family val="2"/>
        <charset val="1"/>
      </rPr>
      <t xml:space="preserve"> </t>
    </r>
  </si>
  <si>
    <t>Insertar tantas líneas como sea necesario para cada apartado</t>
  </si>
  <si>
    <t>En este apartado se trata de señalar los cambios más relevantes que han tenido lugar,  diferenciando las modificaciones sustanciales y accidentales. Se trata de ir reflejando las dificultades que van surgiendo en la ejecución del proyecto, asimismo se reflejarán las que previsiblemente puedan surgir en un futuro  (excepto en el informe final que se hablará sólo de las dificultades surgidas) y que darán lugar a modificaciones  sustanciales (en relación con el socio local, objetivos, resultados, población meta y ubicación) o accidental (de menor consideración). Incluir así mismo las actividades que no hayan podido ejecutarse y nuevas actividades planificadas para el próximo periodo, o ejecutadas en el anterior y no previstas inicialmente; todas ellas deberán quedar recogidas también en el apartado III de este informe, creando líneas nuevas si es necesario y remarcando de alguna manera la novedad de las mismas. Como en apartados anteriores los colores indican la celda/s que hay que rellenar en función del tipo de informe.</t>
  </si>
  <si>
    <t>a) Modificaciones sustanciales</t>
  </si>
  <si>
    <t>1º Informe de seguimiento</t>
  </si>
  <si>
    <t>2º Informe de seguimiento</t>
  </si>
  <si>
    <t>Informe Final</t>
  </si>
  <si>
    <t>b) Modificaciones accidentales</t>
  </si>
  <si>
    <t>c) Actividades previstas y no ejecutadas</t>
  </si>
  <si>
    <t>d) Nuevas actividades no previstas inicialmente</t>
  </si>
  <si>
    <t>Insertar las líneas que sean necesarias para reflejar los resultados y actividades del proyecto.</t>
  </si>
  <si>
    <r>
      <t xml:space="preserve">Negro</t>
    </r>
    <r>
      <rPr>
        <b val="true"/>
        <sz val="10"/>
        <rFont val="Arial"/>
        <family val="2"/>
        <charset val="1"/>
      </rPr>
      <t xml:space="preserve">: períodos previstos</t>
    </r>
    <r>
      <rPr>
        <b val="true"/>
        <sz val="10"/>
        <color rgb="FF000080"/>
        <rFont val="Arial"/>
        <family val="2"/>
        <charset val="1"/>
      </rPr>
      <t xml:space="preserve">. </t>
    </r>
    <r>
      <rPr>
        <b val="true"/>
        <u val="single"/>
        <sz val="10"/>
        <color rgb="FFFF0000"/>
        <rFont val="Arial"/>
        <family val="2"/>
        <charset val="1"/>
      </rPr>
      <t xml:space="preserve">Rojo</t>
    </r>
    <r>
      <rPr>
        <b val="true"/>
        <sz val="10"/>
        <color rgb="FFFF0000"/>
        <rFont val="Arial"/>
        <family val="2"/>
        <charset val="1"/>
      </rPr>
      <t xml:space="preserve">: períodos reales</t>
    </r>
    <r>
      <rPr>
        <b val="true"/>
        <sz val="10"/>
        <color rgb="FF000080"/>
        <rFont val="Arial"/>
        <family val="2"/>
        <charset val="1"/>
      </rPr>
      <t xml:space="preserve">.</t>
    </r>
  </si>
  <si>
    <t>V. CRONOGRAMA DETALLADO DE ACTIVIDADES ACTUALIZADO A LA FECHA DE CIERRE DEL INFORME CORRESPONDIENTE.</t>
  </si>
  <si>
    <t>RESULTADO 1</t>
  </si>
  <si>
    <t>R1 A1 período previsto</t>
  </si>
  <si>
    <t>R1 A1 período real</t>
  </si>
  <si>
    <t>R1 A2 período previsto</t>
  </si>
  <si>
    <t>R1 A2 período real</t>
  </si>
  <si>
    <t>RESULTADO 2</t>
  </si>
  <si>
    <t>R2 A1 período previsto</t>
  </si>
  <si>
    <t>R2 A1 período real</t>
  </si>
  <si>
    <t>INFORME DE SEGUIMIENTO Y FINAL DE PROYECTOS
INFORME TÉCNICO</t>
  </si>
  <si>
    <t>VI. Resumen financiero</t>
  </si>
  <si>
    <t>No cumplimentar espacios sombreados en gris : datos obtenidos con fórmulas</t>
  </si>
  <si>
    <t>Previsto total</t>
  </si>
  <si>
    <t>Ejecutado 1º Informe seguimiento</t>
  </si>
  <si>
    <t>Ejecutado 2º Informe seguimiento</t>
  </si>
  <si>
    <t>Ejecutado Informe Final</t>
  </si>
  <si>
    <t>Subvención AECID</t>
  </si>
  <si>
    <t>Rendimientos financieros</t>
  </si>
  <si>
    <t>Contribuciones exteriores excepto AECID</t>
  </si>
  <si>
    <t>ONGD española</t>
  </si>
  <si>
    <t>Aportaciones públicas</t>
  </si>
  <si>
    <t>Aportaciones privadas</t>
  </si>
  <si>
    <t>Total contribuciones exteriores excepto AECID</t>
  </si>
  <si>
    <t>Contribuciones locales y valorización</t>
  </si>
  <si>
    <t>ONGD local</t>
  </si>
  <si>
    <t>Aportaciones Públicas </t>
  </si>
  <si>
    <t>Pobl.Meta/Aportaciones privadas </t>
  </si>
  <si>
    <t>Total contribuciones locales y valorización (*)</t>
  </si>
  <si>
    <t>TOTAL OTRAS APORTACIONES</t>
  </si>
  <si>
    <t>TOTAL GENERAL</t>
  </si>
  <si>
    <t>(*) En convocatorias desde 2012 no se admiten valorizaciones </t>
  </si>
  <si>
    <t>VII. Valoración general sobre la ejecucion del proyecto</t>
  </si>
  <si>
    <t>a) Valoración general sobre el grado de participación social e institucional de los colectivos afectados y sobre el mecanismo de ejecución del proyecto (apropiación y participación).</t>
  </si>
  <si>
    <t>En esta apartado se deberá incidir especialmente en la participación de las instituciones y colectivos meta del proyecto y en la eficacia del mecanismo puesto en marcha para la ejecución: capacidad de gestión mostrada por el adjudicatario de la subvención, eficacia mostrada por los expertos asignados, etc.</t>
  </si>
  <si>
    <t>b) Grado de alineamiento con prioridades nacionales y de uso de procedimientos nacionales. </t>
  </si>
  <si>
    <t>Inserción de las actividades en mecanismos de planificación del país socio (nacionales, regionales y/o locales), inserción de las actividades en el Presupuesto del Estado, grado de utilización de mecanismos de contratación nacionales, existencia de mecanismos de consulta y diálogo con las autoridades (distritales/provinciales) para la gestión y seguimiento del programa de trabajo.</t>
  </si>
  <si>
    <t>c) Señalar puntos fuertes y débiles del proyecto</t>
  </si>
  <si>
    <t>Añadir los aspectos más destacables, positivos y negativos, que  permitan extraer conclusiones para el futuro o para corregir determinadas actividades en el proyecto, así como cuantos aspectos puedan contribuir a mejorar su impacto y resultados.</t>
  </si>
  <si>
    <t>d) Observaciones.</t>
  </si>
  <si>
    <r>
      <t xml:space="preserve">
</t>
    </r>
    <r>
      <rPr>
        <b val="true"/>
        <i val="true"/>
        <sz val="10"/>
        <color rgb="FF003366"/>
        <rFont val="Arial"/>
        <family val="2"/>
        <charset val="1"/>
      </rPr>
      <t xml:space="preserve">Se incluirán cuantas observaciones se considere que se deban tener en cuenta en el presente informe.
</t>
    </r>
  </si>
  <si>
    <t>e) Si pudiera comenzar de nuevo, ¿qué modificaría del proyecto inicial o de su ejecución?.</t>
  </si>
  <si>
    <t>Reflexión acerca de los planteamientos iniciales y cómo los mismos se han visto transformados con la ejecución de la intervención</t>
  </si>
  <si>
    <t>
INFORME FINAL DE PROYECTOS</t>
  </si>
  <si>
    <t>VIII. Valoración por criterios (Cumplimentar aunque exista evaluación final)</t>
  </si>
  <si>
    <t>Valorar de forma breve algunos aspectos del proyecto en función de los siguientes criterios de evaluación. No se trata de una evaluación, se trata sólo de una autovaloración de la ONGD sobre los mismos. Así mismo, no es necesario completar todos, sólo los que sean más pertinentes según el proyecto y los aportes que la ONGD pueda dar sobre ellos. Es mejor completar sólo lo imprescindible. En el caso de proyectos de educación para el desarrollo y acción humanitaria por ejemplo habrá que elegir los que sean más pertinentes. Para el caso de Acción Humanitaria pueden tenerse en cuenta otros criterios propuestos por el CAD como la conectividad o la protección.</t>
  </si>
  <si>
    <t>Pertinencia</t>
  </si>
  <si>
    <t>Coherencia</t>
  </si>
  <si>
    <t>Eficacia e impacto</t>
  </si>
  <si>
    <t>Eficiencia</t>
  </si>
  <si>
    <t>Viabilidad-sostenibilidad</t>
  </si>
  <si>
    <t>Armonización</t>
  </si>
  <si>
    <t>Cobertura</t>
  </si>
  <si>
    <t>Otros criterios</t>
  </si>
  <si>
    <t>IX. Entrega final del proyecto.</t>
  </si>
  <si>
    <t>a)  Finalización y transferencia del Proyecto. Grado de sostenibilidad de la intervención</t>
  </si>
  <si>
    <t>Describir la entrega o transferencia formal del proyecto (entidad que lo recibe, acto de entrega, etc.) . En su caso, debe figurar como anexo copia del documento formal de entrega.  Describir cómo se ve la continuidad del proyecto o sus efectos una vez que ha finalizado la intervención externa.</t>
  </si>
  <si>
    <t>b)  Receptividad del socio local y del colectivo meta</t>
  </si>
  <si>
    <t>Describir la actitud institucional del socio local que recibe el proyecto, la persona responsable y su cargo. Igualmente, respecto del colectivo meta como comunidad y de sus líderes o representantes.</t>
  </si>
  <si>
    <t>c) Visibilidad y complementariedad.</t>
  </si>
  <si>
    <t>Se pide una opinión sobre estos puntos una vez finalizado el proyecto:
Coherencia con otros resultados y objetivos de la cooperación española en la zona. Complementariedad con otros resultados y objetivos de la cooperación española en la zona. Visibilidad del origen de las ayudas y subvenciones que han permitido la financiación de las actividades.
</t>
  </si>
  <si>
    <t>INFORME DE SEGUIMIENTO O FINAL DE PROYECTOS -  INFORME ECONÓMICO</t>
  </si>
  <si>
    <t>ATENCIÓN: USAR ESTA PESTAÑA EN CASO DE PROYECTOS DE CONVOCATORIAS HASTA 2011. EN CONVOCATORIAS DESDE 2012 USAR LA X.A.1(2)</t>
  </si>
  <si>
    <t>VI. Grado de ejecución presupuestaria</t>
  </si>
  <si>
    <t>Cumplimentar sólo los espacios no sombreados</t>
  </si>
  <si>
    <t>VOLCAR DATOS DE LA FORMULACIÓN</t>
  </si>
  <si>
    <t>Primer informe de seguimiento</t>
  </si>
  <si>
    <t>Segundo informe de seguimiento</t>
  </si>
  <si>
    <t>Informe final</t>
  </si>
  <si>
    <t>NO PROCEDE</t>
  </si>
  <si>
    <t>No cumplimentar: datos obtenidos con fórmulas</t>
  </si>
  <si>
    <t>* Los gastos totales pueden ser mayores que la subvención inicial debido a los rendimientos financieros</t>
  </si>
  <si>
    <t>PARTIDAS</t>
  </si>
  <si>
    <t>PRESUPUESTO APROBADO TOTAL</t>
  </si>
  <si>
    <t>PRESUPUESTO EJECUTADO EN EL PERIODO DEL 1º informe de seg.</t>
  </si>
  <si>
    <t>PRESUPUESTO EJECUTADO EN EL PERIODO DEL 2º informe de seg.</t>
  </si>
  <si>
    <t>PRESUPUESTO EJECUTADO EN EL ÚLTIMO PERIODO</t>
  </si>
  <si>
    <t>GASTO ACUMULADO TOTAL(*)</t>
  </si>
  <si>
    <t>SIN EJECUTAR</t>
  </si>
  <si>
    <t>AECID</t>
  </si>
  <si>
    <t>Intereses AECID</t>
  </si>
  <si>
    <t>ONGDE ONGL OTROS*</t>
  </si>
  <si>
    <t>TOTAL</t>
  </si>
  <si>
    <t>ONGDE ONGL OTROS</t>
  </si>
  <si>
    <t>% EJECUCIÓN AECID del total AECID</t>
  </si>
  <si>
    <t>A. COSTES DIRECTOS</t>
  </si>
  <si>
    <t>A.I Identificación (Máx. 20.000 €)</t>
  </si>
  <si>
    <t>A.II Evaluación Externa</t>
  </si>
  <si>
    <t>A.III Auditorías</t>
  </si>
  <si>
    <t>A.IV Terrenos y/o inmuebles</t>
  </si>
  <si>
    <t>      A.IV.1 Terrenos y/o inmuebles (excepto vivienda expatriado)</t>
  </si>
  <si>
    <t>      A.IV.2 Vivienda expatriado</t>
  </si>
  <si>
    <t>A.V Construcción y/o reforma</t>
  </si>
  <si>
    <t>A.VI Equipos,materiales,suminis.</t>
  </si>
  <si>
    <t>A.VII Personal</t>
  </si>
  <si>
    <t>        A.VII.1 Personal Local</t>
  </si>
  <si>
    <t>        A.VII.2 Personal Expatriado</t>
  </si>
  <si>
    <t>        A.VII.3 Personal en Sede</t>
  </si>
  <si>
    <t>A.VIII Servicios Técnicos</t>
  </si>
  <si>
    <t>A.IX Fondo rotatorio (10% máx.)</t>
  </si>
  <si>
    <t>A.X Funcion. Terreno (1% máx.)</t>
  </si>
  <si>
    <t>A.XI Viajes, alojamientos y dietas</t>
  </si>
  <si>
    <t>A.XII Gastos financieros</t>
  </si>
  <si>
    <t>INTERESES FINANCIEROS (incluir intereses generados, en caso de Informe Final)</t>
  </si>
  <si>
    <t>TOTAL COSTES DIRECTOS</t>
  </si>
  <si>
    <t>% SOBRE TOTALES</t>
  </si>
  <si>
    <t>B. COSTES INDIRECTOS</t>
  </si>
  <si>
    <t>TOTAL COSTES INDIRECTOS</t>
  </si>
  <si>
    <t>% SOBRE TOTALES (9-12)</t>
  </si>
  <si>
    <t>*  Con cargo a los fondos de otros financiadores aportados en concepto del porcentaje obligatorio establecido en la normativa, con excepción de los procedentes de la ONGD/Agrupación beneficiaria, a la que no podrán imputarse costes indirectos, podrán imputarse costes indirectos hasta el mismo porcentaje autorizado en relación con la financiación AECID, siempre que este porcentaje no supere lo indicado en la normativa de otros financiadores</t>
  </si>
  <si>
    <t>INFORME DE SEGUIMIENTO O FINAL DE PROYECTOS - INFORME ECONÓMICO</t>
  </si>
  <si>
    <t>ATENCIÓN: USAR ESTA PESTAÑA EN CASO DE PROYECTOS DE CONVOCATORIAS DESDE 2012. EN CONVOCATORIAS HASTA 2011 USAR LA X.A.1(1)</t>
  </si>
  <si>
    <t>ONGD ONGL OTROS*</t>
  </si>
  <si>
    <t>A.I. COSTES DIRECTOS CORRIENTES</t>
  </si>
  <si>
    <t>  A.I.1. Evaluación Externa</t>
  </si>
  <si>
    <t>  A.I 2. Auditorias</t>
  </si>
  <si>
    <t>  A.I.3. Otros servicios técnicos (capacitaciones, seminarios, diagnósticos, informes, y otros servicios externos no relacionados con gastos de inversión)</t>
  </si>
  <si>
    <t>  A.I.4. Arrendamientos (de terrenos, inmuebles y equipos, no relacionados con sedes administrativas y viviendas del personal)</t>
  </si>
  <si>
    <t>   A.I.5. Materiales y suministros no inventariables (no relacionados con sedes administrativas ni viviendas del personal)</t>
  </si>
  <si>
    <t>   A.I.6. TOTAL PERSONAL</t>
  </si>
  <si>
    <t>        A.I.6.1 Personal Local</t>
  </si>
  <si>
    <t>        A.I.6.2 Personal Expatriado</t>
  </si>
  <si>
    <t>        A.I.6.3 Personal en Sede  (Excepto en proyectos de Educación para el desarrollo, máximo del 4,5 % de la subvención AECID)</t>
  </si>
  <si>
    <t>        A.I.6.4 Personal voluntario</t>
  </si>
  <si>
    <t>  A.I.7. Viajes,alojamientos y dietas</t>
  </si>
  <si>
    <t>  A.I.8. Fondos rotatorios</t>
  </si>
  <si>
    <t>  A.I.9. Gastos financieros (gastos bancarios por transferencias y en la cuenta del proyecto)</t>
  </si>
  <si>
    <t>TOTAL A.I.COSTES DIRECTOS CORRIENTES</t>
  </si>
  <si>
    <t>A.II. COSTES DIRECTOS DE INVERSIÓN</t>
  </si>
  <si>
    <t>  A.II.1. Adquisición de terrenos y/o inmuebles (excepto sedes administrativas y viviendas del personal)</t>
  </si>
  <si>
    <t>  A.II.2. TOTAL CONSTRUCCIÓN Y/O REFORMA</t>
  </si>
  <si>
    <t>  A.II.2.1 Construcción y/o reforma de inmuebles y otras infraestructuras (excepto sedes administrativas y viviendas del personal)</t>
  </si>
  <si>
    <t>  A.II.2.2. Trabajos y estudios técnicos inherentes a la inversión (Proyectos de construcción o reforma en arquitectura e ingenieria, licencias y tasas de obra, visados de proyectos, etc.)</t>
  </si>
  <si>
    <t>  A.II.3. Equipos y materiales inventariables (excepto para sedes administrativas y viviendas del personal)</t>
  </si>
  <si>
    <t>TOTAL A.II COSTES DIRECTOS DE INVERSIÓN</t>
  </si>
  <si>
    <t>TOTAL B. COSTES INDIRECTOS</t>
  </si>
  <si>
    <t>% SOBRE TOTAL AECID (Máximo 12 %)</t>
  </si>
  <si>
    <t>INFORME ECONÓMICO</t>
  </si>
  <si>
    <t>X.A CUADROS ECONÓMICOS</t>
  </si>
  <si>
    <r>
      <t xml:space="preserve">X.A.2. Estado de tesorería del proyecto </t>
    </r>
    <r>
      <rPr>
        <b val="true"/>
        <sz val="12"/>
        <color rgb="FF0000FF"/>
        <rFont val="Arial"/>
        <family val="2"/>
        <charset val="1"/>
      </rPr>
      <t xml:space="preserve">(a fecha de cierre del informe)</t>
    </r>
  </si>
  <si>
    <r>
      <t xml:space="preserve">Cuentas Bancarias abiertas en España </t>
    </r>
    <r>
      <rPr>
        <sz val="12"/>
        <rFont val="Arial"/>
        <family val="2"/>
        <charset val="1"/>
      </rPr>
      <t xml:space="preserve">(insertar tantos grupos de filas como sea necesario)</t>
    </r>
  </si>
  <si>
    <r>
      <t xml:space="preserve">E1</t>
    </r>
    <r>
      <rPr>
        <sz val="10"/>
        <rFont val="Arial"/>
        <family val="2"/>
        <charset val="1"/>
      </rPr>
      <t xml:space="preserve">: cuenta a la que ha transferido los fondos la AECID</t>
    </r>
  </si>
  <si>
    <t>-          Entidad Bancaria:</t>
  </si>
  <si>
    <t>-          Nº de Cuenta:</t>
  </si>
  <si>
    <t>-          Moneda:</t>
  </si>
  <si>
    <r>
      <t xml:space="preserve">E2</t>
    </r>
    <r>
      <rPr>
        <sz val="10"/>
        <rFont val="Arial"/>
        <family val="2"/>
        <charset val="1"/>
      </rPr>
      <t xml:space="preserve">: cuenta a nombre del proyecto</t>
    </r>
  </si>
  <si>
    <r>
      <t xml:space="preserve">Cuenta Bancaria en el exterior </t>
    </r>
    <r>
      <rPr>
        <sz val="12"/>
        <rFont val="Arial"/>
        <family val="2"/>
        <charset val="1"/>
      </rPr>
      <t xml:space="preserve">(insertar tantos grupos de filas como sea necesario)</t>
    </r>
  </si>
  <si>
    <r>
      <t xml:space="preserve">PD1</t>
    </r>
    <r>
      <rPr>
        <sz val="10"/>
        <rFont val="Arial"/>
        <family val="2"/>
        <charset val="1"/>
      </rPr>
      <t xml:space="preserve">: cuenta a nombre del proyecto, en divisa intermedia</t>
    </r>
  </si>
  <si>
    <t>-          País</t>
  </si>
  <si>
    <t>-          Moneda</t>
  </si>
  <si>
    <r>
      <t xml:space="preserve">PL1</t>
    </r>
    <r>
      <rPr>
        <sz val="10"/>
        <rFont val="Arial"/>
        <family val="2"/>
        <charset val="1"/>
      </rPr>
      <t xml:space="preserve">: cuenta a nombre del proyecto, en moneda local</t>
    </r>
  </si>
  <si>
    <r>
      <t xml:space="preserve">Cuentas bancarias </t>
    </r>
    <r>
      <rPr>
        <sz val="10"/>
        <rFont val="Arial"/>
        <family val="2"/>
        <charset val="1"/>
      </rPr>
      <t xml:space="preserve">(Se insertarán tantas columnas por tipo de cuenta como sea necesario)</t>
    </r>
  </si>
  <si>
    <t>En España</t>
  </si>
  <si>
    <t>En el exterior</t>
  </si>
  <si>
    <t>E1</t>
  </si>
  <si>
    <t>E2</t>
  </si>
  <si>
    <t>PD1 (divisas)</t>
  </si>
  <si>
    <t>PL1 (moneda local)</t>
  </si>
  <si>
    <t>Denominación moneda………</t>
  </si>
  <si>
    <t>EURO</t>
  </si>
  <si>
    <t>INGRESOS Y TRANSFERENCIAS</t>
  </si>
  <si>
    <t>(+) SUBVENCIÓN RECIBIDA DE LA AECID</t>
  </si>
  <si>
    <t>(+) APORTACIONES OTROS FINANCIADORES</t>
  </si>
  <si>
    <t>(-) Total remesas a las otras cuentas</t>
  </si>
  <si>
    <t>(+) Total remesas recibidas de las otras cuentas</t>
  </si>
  <si>
    <t>(+) TOTAL RENDIMIENTOS FINANCIEROS (*)</t>
  </si>
  <si>
    <t>(I) TOTAL FONDOS</t>
  </si>
  <si>
    <t>(II) GASTOS efectuados en cada moneda</t>
  </si>
  <si>
    <t>(III) REINTEGROS EFECTUADOS</t>
  </si>
  <si>
    <t>(IV) SALDOS CORRIENTES (I) - (II) - (III)</t>
  </si>
  <si>
    <t>Tipo de cambio aplicable (**)</t>
  </si>
  <si>
    <t>(V)SALDO EUROS EQUIVALENTES</t>
  </si>
  <si>
    <t>(VI)TOTAL EUROS (***)</t>
  </si>
  <si>
    <t>* Para hallar los rendimientos financieros atribuibles a la AECID, que deberán aplicarse a la ejecución, se utilizará la siguiente fórmula:</t>
  </si>
  <si>
    <t>Intereses AECID =</t>
  </si>
  <si>
    <t>Rendimientos financieros totales generados x total subvención AECID</t>
  </si>
  <si>
    <t>suma total de transferencias de todos los financiadores</t>
  </si>
  <si>
    <t>Ejemplo:</t>
  </si>
  <si>
    <t>Transferencia AECID: 100.000€         </t>
  </si>
  <si>
    <t>Aportaciones otros:</t>
  </si>
  <si>
    <t>      Otra administración: 40.000 €</t>
  </si>
  <si>
    <t>      Entidad adjudicataria del proyecto: 5.000 €</t>
  </si>
  <si>
    <t>Total transferencias: 145.000 €</t>
  </si>
  <si>
    <t>Total rendimientos financieros generados en todas las cuentas: 7.250 € </t>
  </si>
  <si>
    <t>7,250 x 100.000</t>
  </si>
  <si>
    <t>  = 5.000 €</t>
  </si>
  <si>
    <t>(IV) SALDOS CORRIENTES: Es la diferencia de (I) Total Fondos y (II) + (III) Gastos efectuados en cada tipo de moneda + reintegros, en su caso. No puede ser negativo en ninguna de las cuentas.</t>
  </si>
  <si>
    <t>(**) Tipo de cambio aplicable: Se utilizarán los del último periodo, en caso de utilización de un tipo de cambio medio ponderado, o el/las últimas remesas, en caso de utilización del método FIFO, y se aplicarán a los saldos positivos en moneda local o intermedia. (Ver apartado 10.3 de la Guía de Normas de Gestión, Seguimiento y justificación)</t>
  </si>
  <si>
    <r>
      <t xml:space="preserve">(V) SALDO EUROS EQUIVALENTES</t>
    </r>
    <r>
      <rPr>
        <sz val="10"/>
        <color rgb="FF003366"/>
        <rFont val="Arial"/>
        <family val="2"/>
        <charset val="1"/>
      </rPr>
      <t xml:space="preserve">: </t>
    </r>
  </si>
  <si>
    <t>             (1) Es el saldo corriente en euros.</t>
  </si>
  <si>
    <t>             (2) Es el saldo corriente en moneda intermedia por el tipo de cambio aplicable.</t>
  </si>
  <si>
    <t>             (3) Es el saldo corriente en moneda local por el tipo de cambio aplicable.</t>
  </si>
  <si>
    <r>
      <t xml:space="preserve">(VI) TOTAL EUROS:</t>
    </r>
    <r>
      <rPr>
        <sz val="10"/>
        <color rgb="FF003366"/>
        <rFont val="Arial"/>
        <family val="2"/>
        <charset val="1"/>
      </rPr>
      <t xml:space="preserve"> (4) Es la suma de (1)+ (2)+ (3) y, de ser positivo, constituirá el remanente, o exceso de aportaciones sobre el coste del proyecto. Esa cantidad deberá ser reintegrada, incrementada con el interés de demora correspondiente (calculado según apartado 12.1 de la Guía de Gestión, Seguimiento y Justificación)</t>
    </r>
  </si>
  <si>
    <t>(***) Caso de haberse efectuado reintegro de fondos de la subvención , especificar:</t>
  </si>
  <si>
    <t>-          Cantidades reintegradas (especificando principal e interés de demora):</t>
  </si>
  <si>
    <t>Principal</t>
  </si>
  <si>
    <t>Intereses de demora</t>
  </si>
  <si>
    <t>-          Fecha de la/las transferencia:</t>
  </si>
  <si>
    <t>-          Concepto del/los reintegros:</t>
  </si>
  <si>
    <t>Se adjuntará copia del justificante bancario de la transferencia efectuada a la cuenta AECID en el Banco de España</t>
  </si>
  <si>
    <t>X.A.3 RELACIÓN DE PERSONAL</t>
  </si>
  <si>
    <t>NOMBRE DEL/ DE LA TRABAJADOR/RA</t>
  </si>
  <si>
    <t>TIPO*</t>
  </si>
  <si>
    <t>CATEGORÍA PROFESIONAL</t>
  </si>
  <si>
    <t>LUGAR DE RESIDENCIA</t>
  </si>
  <si>
    <t>TIPO DE CONTRATO**</t>
  </si>
  <si>
    <t>HORAS SEMANA (Contrato/Imputadas)***</t>
  </si>
  <si>
    <t>RETRIBUCIÓN MENSUAL BRUTA</t>
  </si>
  <si>
    <t>NÚMERO DE MESES</t>
  </si>
  <si>
    <t>RETRIBUCIÓN TOTAL BRUTA</t>
  </si>
  <si>
    <t>* PL = Personal Local</t>
  </si>
  <si>
    <t>** Fijo, eventual, tiempo parcial, voluntariado, etc.</t>
  </si>
  <si>
    <t>  PE = Personal Expatriado</t>
  </si>
  <si>
    <t>*** Las imputadas al proyecto </t>
  </si>
  <si>
    <t>  PS = Personal en Sede</t>
  </si>
  <si>
    <t>  PV = Personal voluntario</t>
  </si>
  <si>
    <t>Este apartado e completarse en todos los casos, pero no es necesaria su entrega a la AECID en caso de cuenta justificativa reducida (con auditoría)</t>
  </si>
  <si>
    <t>Recuerde: El seguimiento económico se realiza conjuntamente sobre la subvención de la  AECID y el aporte de la ONGD y Otros.</t>
  </si>
  <si>
    <t>X.A.4. TRANSFERENCIAS Y OPERACIONES DE CAMBIO.</t>
  </si>
  <si>
    <t>X.A.4.1</t>
  </si>
  <si>
    <t>Resumen  total de los  fondos transferidos al Proyecto</t>
  </si>
  <si>
    <t>Añadir tantas líneas como sea necesario</t>
  </si>
  <si>
    <t>Recoge los tipos de cambio de las transferencias de euro a divisa intermedia. 
Para la valoración en euros de los gastos podrá utilizarse uno (y solo uno) de los siguientes métodos (Ver apartado 10.3 de la Guía de Normas de Gestión, Seguimiento y justificación):
* Método FIFO, basado en la ordenación cronológica de las transferencias y cambios realizados entre monedas. La valoración de los gastos, por fecha de su devengo, se realizará según el tipo de cambio obtenido por la remesa que los financia. En este caso no se cumplimentarán las filas de Totales.
* Tipo de cambio medio ponderado por períodos: Además de reflejar los tipos de cambio de cada transferencia, se cumplimentarán las filas correspondientes a los períodos cuyo cambio medio vaya a ser utilizado, indicando el período al que corresponde (1º trimestre de…). Los períodos habrán de ser siempre de igual duración.
* Tipo de cambio medio ponderado total: Se reflejarán los tipos de cambio de cada transferencia y un único cambio medio final ponderado de toda la vida del proyecto.
</t>
  </si>
  <si>
    <t>Monto Euros transferidos</t>
  </si>
  <si>
    <t>Monto recibido divisas</t>
  </si>
  <si>
    <t>Tasa de cambio Euros/ divisas</t>
  </si>
  <si>
    <t>Financiador</t>
  </si>
  <si>
    <t>FECHAS</t>
  </si>
  <si>
    <t>TOTAL 1º periodo</t>
  </si>
  <si>
    <t>TOTAL 2º periodo</t>
  </si>
  <si>
    <t>TOTALES .......................... </t>
  </si>
  <si>
    <t>X.A.4.2</t>
  </si>
  <si>
    <t>Resumen total cambiario de los fondos recibidos por el proyecto</t>
  </si>
  <si>
    <t>El cuadro de fondos recibidos: recoge los cambios entre la divisa intermedia y la moneda local por periodos. 
Se procederá igual que para el cuadro X.A.1.1, según el método que vaya a ser empleado para la valoración en euros de los gastos.
</t>
  </si>
  <si>
    <t>Divisas recibidas y cambiadas</t>
  </si>
  <si>
    <t>Moneda local obtenida</t>
  </si>
  <si>
    <t>Tasa de cambio Moneda local/divisa</t>
  </si>
  <si>
    <t>Tasa de cambio Euros/ Moneda local</t>
  </si>
  <si>
    <t>TOTALES..............</t>
  </si>
  <si>
    <t>X.A.5. RELACIÓN DE BIENES ADQUIRIDOS, CONSTRUIDOS O REHABILITADOS</t>
  </si>
  <si>
    <t>Proveedor</t>
  </si>
  <si>
    <t>Descripción</t>
  </si>
  <si>
    <t>Fecha de adquisición</t>
  </si>
  <si>
    <t>Cantidad</t>
  </si>
  <si>
    <t>Importe (€)</t>
  </si>
  <si>
    <t>Añadir tantas filas como sea necesario</t>
  </si>
  <si>
    <t>X.B LISTADO DE COMPROBANTES.</t>
  </si>
  <si>
    <t>Listado de todos los documentos justificativos del gasto correspondiente al aporte efectivo de la AECI, de la ONGD, y así como de otros cofinanciadores. </t>
  </si>
  <si>
    <t>No cumplimentar celdas sombreadas en gris: datos obtenidos con fórmulas</t>
  </si>
  <si>
    <t>Celas en negro: No procede</t>
  </si>
  <si>
    <t>Nº de Orden</t>
  </si>
  <si>
    <t>Fecha</t>
  </si>
  <si>
    <t>Emisor</t>
  </si>
  <si>
    <t>Concepto</t>
  </si>
  <si>
    <t>Partida</t>
  </si>
  <si>
    <t>VALOR</t>
  </si>
  <si>
    <t>Cofinanciador al que se imputa</t>
  </si>
  <si>
    <t>Moneda Local</t>
  </si>
  <si>
    <t>Tipo de cambio Divisa/M.L.</t>
  </si>
  <si>
    <t>Divisa</t>
  </si>
  <si>
    <t>Tipo de cambio €/Divisa</t>
  </si>
  <si>
    <t>Euros</t>
  </si>
  <si>
    <t>FONDOS PROPIOS ONGD</t>
  </si>
  <si>
    <t>OTROS</t>
  </si>
</sst>
</file>

<file path=xl/styles.xml><?xml version="1.0" encoding="utf-8"?>
<styleSheet xmlns="http://schemas.openxmlformats.org/spreadsheetml/2006/main">
  <numFmts count="7">
    <numFmt numFmtId="164" formatCode="GENERAL"/>
    <numFmt numFmtId="165" formatCode="DD/MM/YYYY"/>
    <numFmt numFmtId="166" formatCode="0%"/>
    <numFmt numFmtId="167" formatCode="#,##0"/>
    <numFmt numFmtId="168" formatCode="#,##0.00"/>
    <numFmt numFmtId="169" formatCode="0.00%"/>
    <numFmt numFmtId="170" formatCode="0.00"/>
  </numFmts>
  <fonts count="56">
    <font>
      <sz val="10"/>
      <name val="Arial"/>
      <family val="2"/>
      <charset val="1"/>
    </font>
    <font>
      <sz val="10"/>
      <name val="Arial"/>
      <family val="0"/>
    </font>
    <font>
      <sz val="10"/>
      <name val="Arial"/>
      <family val="0"/>
    </font>
    <font>
      <sz val="10"/>
      <name val="Arial"/>
      <family val="0"/>
    </font>
    <font>
      <b val="true"/>
      <sz val="14"/>
      <name val="Arial"/>
      <family val="2"/>
      <charset val="1"/>
    </font>
    <font>
      <b val="true"/>
      <sz val="10"/>
      <name val="Arial"/>
      <family val="2"/>
      <charset val="1"/>
    </font>
    <font>
      <sz val="12"/>
      <name val="Arial"/>
      <family val="2"/>
      <charset val="1"/>
    </font>
    <font>
      <b val="true"/>
      <sz val="12"/>
      <color rgb="FF000080"/>
      <name val="Arial"/>
      <family val="2"/>
      <charset val="1"/>
    </font>
    <font>
      <b val="true"/>
      <sz val="10"/>
      <color rgb="FF000080"/>
      <name val="Arial"/>
      <family val="2"/>
      <charset val="1"/>
    </font>
    <font>
      <b val="true"/>
      <sz val="10"/>
      <color rgb="FF0000FF"/>
      <name val="Arial"/>
      <family val="2"/>
      <charset val="1"/>
    </font>
    <font>
      <b val="true"/>
      <sz val="12"/>
      <name val="Arial"/>
      <family val="2"/>
      <charset val="1"/>
    </font>
    <font>
      <b val="true"/>
      <sz val="10"/>
      <color rgb="FFFF0000"/>
      <name val="Arial"/>
      <family val="2"/>
      <charset val="1"/>
    </font>
    <font>
      <i val="true"/>
      <sz val="10"/>
      <name val="Arial"/>
      <family val="2"/>
      <charset val="1"/>
    </font>
    <font>
      <b val="true"/>
      <sz val="14"/>
      <color rgb="FF000080"/>
      <name val="Arial"/>
      <family val="2"/>
      <charset val="1"/>
    </font>
    <font>
      <b val="true"/>
      <sz val="14"/>
      <color rgb="FFFF0000"/>
      <name val="Arial"/>
      <family val="2"/>
      <charset val="1"/>
    </font>
    <font>
      <b val="true"/>
      <sz val="12"/>
      <color rgb="FF0000FF"/>
      <name val="Arial"/>
      <family val="2"/>
      <charset val="1"/>
    </font>
    <font>
      <b val="true"/>
      <u val="single"/>
      <sz val="10"/>
      <color rgb="FF000080"/>
      <name val="Arial"/>
      <family val="2"/>
      <charset val="1"/>
    </font>
    <font>
      <b val="true"/>
      <i val="true"/>
      <sz val="10"/>
      <color rgb="FF000080"/>
      <name val="Arial"/>
      <family val="2"/>
      <charset val="1"/>
    </font>
    <font>
      <b val="true"/>
      <sz val="11"/>
      <name val="Arial"/>
      <family val="2"/>
      <charset val="1"/>
    </font>
    <font>
      <sz val="10"/>
      <color rgb="FF008080"/>
      <name val="Arial"/>
      <family val="2"/>
      <charset val="1"/>
    </font>
    <font>
      <sz val="8"/>
      <color rgb="FF000000"/>
      <name val="Tahoma"/>
      <family val="2"/>
      <charset val="1"/>
    </font>
    <font>
      <b val="true"/>
      <sz val="8"/>
      <color rgb="FF000000"/>
      <name val="Tahoma"/>
      <family val="2"/>
      <charset val="1"/>
    </font>
    <font>
      <b val="true"/>
      <u val="single"/>
      <sz val="12"/>
      <color rgb="FF000080"/>
      <name val="Arial"/>
      <family val="2"/>
      <charset val="1"/>
    </font>
    <font>
      <b val="true"/>
      <u val="single"/>
      <sz val="10"/>
      <name val="Arial"/>
      <family val="2"/>
      <charset val="1"/>
    </font>
    <font>
      <b val="true"/>
      <u val="single"/>
      <sz val="10"/>
      <color rgb="FFFF0000"/>
      <name val="Arial"/>
      <family val="2"/>
      <charset val="1"/>
    </font>
    <font>
      <b val="true"/>
      <sz val="8"/>
      <name val="Arial"/>
      <family val="2"/>
      <charset val="1"/>
    </font>
    <font>
      <b val="true"/>
      <sz val="9"/>
      <name val="Arial"/>
      <family val="2"/>
      <charset val="1"/>
    </font>
    <font>
      <sz val="9"/>
      <name val="Arial"/>
      <family val="2"/>
      <charset val="1"/>
    </font>
    <font>
      <sz val="9"/>
      <color rgb="FFFF0000"/>
      <name val="Arial"/>
      <family val="2"/>
      <charset val="1"/>
    </font>
    <font>
      <sz val="10"/>
      <color rgb="FFFF0000"/>
      <name val="Arial"/>
      <family val="2"/>
      <charset val="1"/>
    </font>
    <font>
      <b val="true"/>
      <sz val="8"/>
      <color rgb="FFFF0000"/>
      <name val="Arial"/>
      <family val="2"/>
      <charset val="1"/>
    </font>
    <font>
      <sz val="11"/>
      <name val="Arial"/>
      <family val="2"/>
      <charset val="1"/>
    </font>
    <font>
      <b val="true"/>
      <sz val="9"/>
      <color rgb="FF000000"/>
      <name val="Tahoma"/>
      <family val="2"/>
      <charset val="1"/>
    </font>
    <font>
      <b val="true"/>
      <sz val="16"/>
      <color rgb="FF000080"/>
      <name val="Arial"/>
      <family val="2"/>
      <charset val="1"/>
    </font>
    <font>
      <b val="true"/>
      <sz val="10"/>
      <color rgb="FF003366"/>
      <name val="Arial"/>
      <family val="2"/>
      <charset val="1"/>
    </font>
    <font>
      <b val="true"/>
      <i val="true"/>
      <sz val="10"/>
      <color rgb="FF003366"/>
      <name val="Arial"/>
      <family val="2"/>
      <charset val="1"/>
    </font>
    <font>
      <sz val="14"/>
      <name val="Arial"/>
      <family val="2"/>
      <charset val="1"/>
    </font>
    <font>
      <b val="true"/>
      <sz val="12"/>
      <color rgb="FFFFFFFF"/>
      <name val="Arial"/>
      <family val="2"/>
      <charset val="1"/>
    </font>
    <font>
      <b val="true"/>
      <sz val="11"/>
      <color rgb="FF000080"/>
      <name val="Arial"/>
      <family val="2"/>
      <charset val="1"/>
    </font>
    <font>
      <sz val="11"/>
      <color rgb="FF000080"/>
      <name val="Arial"/>
      <family val="2"/>
      <charset val="1"/>
    </font>
    <font>
      <i val="true"/>
      <sz val="11"/>
      <name val="Arial"/>
      <family val="2"/>
      <charset val="1"/>
    </font>
    <font>
      <sz val="11"/>
      <color rgb="FF000000"/>
      <name val="Arial"/>
      <family val="2"/>
      <charset val="1"/>
    </font>
    <font>
      <b val="true"/>
      <sz val="10"/>
      <color rgb="FF333399"/>
      <name val="Arial"/>
      <family val="2"/>
      <charset val="1"/>
    </font>
    <font>
      <b val="true"/>
      <sz val="9"/>
      <color rgb="FF0000FF"/>
      <name val="Arial"/>
      <family val="2"/>
      <charset val="1"/>
    </font>
    <font>
      <sz val="9"/>
      <color rgb="FF0000FF"/>
      <name val="Arial"/>
      <family val="2"/>
      <charset val="1"/>
    </font>
    <font>
      <b val="true"/>
      <u val="single"/>
      <sz val="9"/>
      <color rgb="FF0000FF"/>
      <name val="Arial"/>
      <family val="2"/>
      <charset val="1"/>
    </font>
    <font>
      <sz val="10"/>
      <color rgb="FF003366"/>
      <name val="Arial"/>
      <family val="2"/>
      <charset val="1"/>
    </font>
    <font>
      <b val="true"/>
      <sz val="11"/>
      <color rgb="FF0000FF"/>
      <name val="Arial"/>
      <family val="2"/>
      <charset val="1"/>
    </font>
    <font>
      <b val="true"/>
      <u val="single"/>
      <sz val="12"/>
      <color rgb="FF0000FF"/>
      <name val="Arial"/>
      <family val="2"/>
      <charset val="1"/>
    </font>
    <font>
      <sz val="10"/>
      <color rgb="FF0000FF"/>
      <name val="Arial"/>
      <family val="2"/>
      <charset val="1"/>
    </font>
    <font>
      <b val="true"/>
      <sz val="11"/>
      <color rgb="FF000000"/>
      <name val="Arial"/>
      <family val="2"/>
      <charset val="1"/>
    </font>
    <font>
      <sz val="11"/>
      <color rgb="FFFFFFFF"/>
      <name val="Arial"/>
      <family val="2"/>
      <charset val="1"/>
    </font>
    <font>
      <b val="true"/>
      <sz val="11"/>
      <color rgb="FFFFFFFF"/>
      <name val="Arial"/>
      <family val="2"/>
      <charset val="1"/>
    </font>
    <font>
      <b val="true"/>
      <sz val="11"/>
      <name val="Calibri"/>
      <family val="2"/>
      <charset val="1"/>
    </font>
    <font>
      <b val="true"/>
      <sz val="10"/>
      <color rgb="FF17375E"/>
      <name val="Arial"/>
      <family val="2"/>
      <charset val="1"/>
    </font>
    <font>
      <b val="true"/>
      <sz val="9"/>
      <color rgb="FF808080"/>
      <name val="Arial"/>
      <family val="2"/>
      <charset val="1"/>
    </font>
  </fonts>
  <fills count="18">
    <fill>
      <patternFill patternType="none"/>
    </fill>
    <fill>
      <patternFill patternType="gray125"/>
    </fill>
    <fill>
      <patternFill patternType="solid">
        <fgColor rgb="FFFFFF99"/>
        <bgColor rgb="FFFFFFCC"/>
      </patternFill>
    </fill>
    <fill>
      <patternFill patternType="solid">
        <fgColor rgb="FFC0C0C0"/>
        <bgColor rgb="FFCCCCFF"/>
      </patternFill>
    </fill>
    <fill>
      <patternFill patternType="solid">
        <fgColor rgb="FF92D050"/>
        <bgColor rgb="FF99CC00"/>
      </patternFill>
    </fill>
    <fill>
      <patternFill patternType="solid">
        <fgColor rgb="FF4F81BD"/>
        <bgColor rgb="FF558ED5"/>
      </patternFill>
    </fill>
    <fill>
      <patternFill patternType="solid">
        <fgColor rgb="FFFFFF00"/>
        <bgColor rgb="FFFFFF00"/>
      </patternFill>
    </fill>
    <fill>
      <patternFill patternType="solid">
        <fgColor rgb="FF99CC00"/>
        <bgColor rgb="FF92D050"/>
      </patternFill>
    </fill>
    <fill>
      <patternFill patternType="solid">
        <fgColor rgb="FFFF9900"/>
        <bgColor rgb="FFDEA900"/>
      </patternFill>
    </fill>
    <fill>
      <patternFill patternType="solid">
        <fgColor rgb="FFCCFFFF"/>
        <bgColor rgb="FFCCFFFF"/>
      </patternFill>
    </fill>
    <fill>
      <patternFill patternType="solid">
        <fgColor rgb="FF969696"/>
        <bgColor rgb="FF808080"/>
      </patternFill>
    </fill>
    <fill>
      <patternFill patternType="solid">
        <fgColor rgb="FFFFFFFF"/>
        <bgColor rgb="FFFFFFCC"/>
      </patternFill>
    </fill>
    <fill>
      <patternFill patternType="solid">
        <fgColor rgb="FF808080"/>
        <bgColor rgb="FF969696"/>
      </patternFill>
    </fill>
    <fill>
      <patternFill patternType="solid">
        <fgColor rgb="FF333333"/>
        <bgColor rgb="FF333300"/>
      </patternFill>
    </fill>
    <fill>
      <patternFill patternType="solid">
        <fgColor rgb="FF558ED5"/>
        <bgColor rgb="FF4F81BD"/>
      </patternFill>
    </fill>
    <fill>
      <patternFill patternType="solid">
        <fgColor rgb="FFCCCCFF"/>
        <bgColor rgb="FFD9D9D9"/>
      </patternFill>
    </fill>
    <fill>
      <patternFill patternType="solid">
        <fgColor rgb="FFD9D9D9"/>
        <bgColor rgb="FFCCCCFF"/>
      </patternFill>
    </fill>
    <fill>
      <patternFill patternType="solid">
        <fgColor rgb="FFFFCC00"/>
        <bgColor rgb="FFDEA900"/>
      </patternFill>
    </fill>
  </fills>
  <borders count="25">
    <border diagonalUp="false" diagonalDown="false">
      <left/>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right style="thin"/>
      <top/>
      <bottom style="thin"/>
      <diagonal/>
    </border>
    <border diagonalUp="false" diagonalDown="false">
      <left/>
      <right/>
      <top style="thin"/>
      <bottom/>
      <diagonal/>
    </border>
    <border diagonalUp="false" diagonalDown="false">
      <left/>
      <right/>
      <top style="thin"/>
      <bottom style="thin"/>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style="medium"/>
      <bottom style="thin"/>
      <diagonal/>
    </border>
    <border diagonalUp="false" diagonalDown="false">
      <left style="medium"/>
      <right style="medium"/>
      <top/>
      <bottom/>
      <diagonal/>
    </border>
    <border diagonalUp="false" diagonalDown="false">
      <left style="medium"/>
      <right style="medium"/>
      <top style="medium"/>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39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2" borderId="1" xfId="0" applyFont="false" applyBorder="true" applyAlignment="true" applyProtection="false">
      <alignment horizontal="right"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2" borderId="3" xfId="0" applyFont="true" applyBorder="true" applyAlignment="true" applyProtection="false">
      <alignment horizontal="right" vertical="bottom" textRotation="0" wrapText="false" indent="0" shrinkToFit="false"/>
      <protection locked="true" hidden="false"/>
    </xf>
    <xf numFmtId="164" fontId="0" fillId="2" borderId="4"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4" xfId="0" applyFont="true" applyBorder="true" applyAlignment="true" applyProtection="false">
      <alignment horizontal="center" vertical="bottom" textRotation="0" wrapText="true" indent="0" shrinkToFit="false"/>
      <protection locked="true" hidden="false"/>
    </xf>
    <xf numFmtId="164" fontId="8" fillId="2" borderId="1" xfId="0" applyFont="true" applyBorder="true" applyAlignment="true" applyProtection="false">
      <alignment horizontal="left" vertical="bottom" textRotation="0" wrapText="true" indent="0" shrinkToFit="false"/>
      <protection locked="true" hidden="false"/>
    </xf>
    <xf numFmtId="164" fontId="8" fillId="2" borderId="5" xfId="0" applyFont="true" applyBorder="true" applyAlignment="true" applyProtection="false">
      <alignment horizontal="left" vertical="bottom" textRotation="0" wrapText="true" indent="0" shrinkToFit="false"/>
      <protection locked="true" hidden="false"/>
    </xf>
    <xf numFmtId="164" fontId="5" fillId="2" borderId="4"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2" borderId="4" xfId="0" applyFont="true" applyBorder="true" applyAlignment="true" applyProtection="false">
      <alignment horizontal="left" vertical="bottom" textRotation="0" wrapText="true" indent="0" shrinkToFit="false"/>
      <protection locked="true" hidden="false"/>
    </xf>
    <xf numFmtId="164" fontId="5" fillId="2" borderId="4" xfId="0" applyFont="true" applyBorder="true" applyAlignment="true" applyProtection="false">
      <alignment horizontal="left" vertical="bottom" textRotation="0" wrapText="true" indent="0" shrinkToFit="false"/>
      <protection locked="true" hidden="false"/>
    </xf>
    <xf numFmtId="164" fontId="5" fillId="2" borderId="6" xfId="0" applyFont="true" applyBorder="true" applyAlignment="true" applyProtection="false">
      <alignment horizontal="left" vertical="bottom" textRotation="0" wrapText="true" indent="0" shrinkToFit="false"/>
      <protection locked="true" hidden="false"/>
    </xf>
    <xf numFmtId="164" fontId="5" fillId="2" borderId="7" xfId="0"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2" borderId="8" xfId="0" applyFont="true" applyBorder="true" applyAlignment="true" applyProtection="false">
      <alignment horizontal="general" vertical="center" textRotation="0" wrapText="true" indent="0" shrinkToFit="false"/>
      <protection locked="true" hidden="false"/>
    </xf>
    <xf numFmtId="164" fontId="5" fillId="2" borderId="8" xfId="0" applyFont="true" applyBorder="true" applyAlignment="true" applyProtection="false">
      <alignment horizontal="center" vertical="center" textRotation="0" wrapText="true" indent="0" shrinkToFit="false"/>
      <protection locked="true" hidden="false"/>
    </xf>
    <xf numFmtId="164" fontId="11" fillId="3" borderId="9" xfId="0" applyFont="true" applyBorder="true" applyAlignment="true" applyProtection="false">
      <alignment horizontal="general"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left" vertical="center" textRotation="0" wrapText="true" indent="1" shrinkToFit="false"/>
      <protection locked="true" hidden="false"/>
    </xf>
    <xf numFmtId="164" fontId="11" fillId="0" borderId="10" xfId="0" applyFont="true" applyBorder="true" applyAlignment="true" applyProtection="false">
      <alignment horizontal="general" vertical="top"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1"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2" borderId="1"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center" vertical="bottom" textRotation="0" wrapText="true" indent="0" shrinkToFit="false"/>
      <protection locked="true" hidden="false"/>
    </xf>
    <xf numFmtId="164" fontId="14" fillId="2" borderId="4" xfId="0" applyFont="true" applyBorder="true" applyAlignment="true" applyProtection="false">
      <alignment horizontal="center" vertical="bottom" textRotation="0" wrapText="true" indent="0" shrinkToFit="false"/>
      <protection locked="true" hidden="false"/>
    </xf>
    <xf numFmtId="164" fontId="15" fillId="2" borderId="4" xfId="0" applyFont="true" applyBorder="true" applyAlignment="true" applyProtection="false">
      <alignment horizontal="center" vertical="bottom" textRotation="0" wrapText="true" indent="0" shrinkToFit="false"/>
      <protection locked="true" hidden="false"/>
    </xf>
    <xf numFmtId="164" fontId="16" fillId="2" borderId="4" xfId="0" applyFont="true" applyBorder="true" applyAlignment="true" applyProtection="false">
      <alignment horizontal="left" vertical="bottom" textRotation="0" wrapText="true" indent="0" shrinkToFit="false"/>
      <protection locked="true" hidden="false"/>
    </xf>
    <xf numFmtId="164" fontId="10" fillId="2" borderId="4" xfId="0" applyFont="true" applyBorder="true" applyAlignment="true" applyProtection="false">
      <alignment horizontal="left" vertical="bottom" textRotation="0" wrapText="false" indent="0" shrinkToFit="false"/>
      <protection locked="true" hidden="false"/>
    </xf>
    <xf numFmtId="164" fontId="18" fillId="2" borderId="6" xfId="0" applyFont="true" applyBorder="true" applyAlignment="true" applyProtection="false">
      <alignment horizontal="left" vertical="bottom" textRotation="0" wrapText="true" indent="0" shrinkToFit="false"/>
      <protection locked="true" hidden="false"/>
    </xf>
    <xf numFmtId="164" fontId="0" fillId="4" borderId="4" xfId="0" applyFont="true" applyBorder="true" applyAlignment="true" applyProtection="false">
      <alignment horizontal="right" vertical="bottom" textRotation="0" wrapText="false" indent="0" shrinkToFit="false"/>
      <protection locked="true" hidden="false"/>
    </xf>
    <xf numFmtId="164" fontId="18" fillId="2" borderId="4" xfId="0" applyFont="true" applyBorder="true" applyAlignment="true" applyProtection="false">
      <alignment horizontal="left" vertical="bottom" textRotation="0" wrapText="true" indent="0" shrinkToFit="false"/>
      <protection locked="true" hidden="false"/>
    </xf>
    <xf numFmtId="164" fontId="8" fillId="4" borderId="5" xfId="0" applyFont="true" applyBorder="true" applyAlignment="true" applyProtection="false">
      <alignment horizontal="center" vertical="bottom" textRotation="0" wrapText="true" indent="0" shrinkToFit="false"/>
      <protection locked="true" hidden="false"/>
    </xf>
    <xf numFmtId="164" fontId="8" fillId="4" borderId="4" xfId="0" applyFont="true" applyBorder="true" applyAlignment="true" applyProtection="false">
      <alignment horizontal="center" vertical="bottom" textRotation="0" wrapText="true" indent="0" shrinkToFit="false"/>
      <protection locked="true" hidden="false"/>
    </xf>
    <xf numFmtId="164" fontId="10" fillId="2" borderId="4" xfId="0" applyFont="true" applyBorder="true" applyAlignment="true" applyProtection="false">
      <alignment horizontal="left" vertical="bottom" textRotation="0" wrapText="true" indent="0" shrinkToFit="false"/>
      <protection locked="true" hidden="false"/>
    </xf>
    <xf numFmtId="164" fontId="10" fillId="2" borderId="5" xfId="0" applyFont="true" applyBorder="true" applyAlignment="true" applyProtection="false">
      <alignment horizontal="left" vertical="top" textRotation="0" wrapText="true" indent="0" shrinkToFit="false"/>
      <protection locked="true" hidden="false"/>
    </xf>
    <xf numFmtId="164" fontId="8" fillId="2" borderId="4" xfId="0" applyFont="true" applyBorder="true" applyAlignment="true" applyProtection="false">
      <alignment horizontal="center" vertical="bottom" textRotation="0" wrapText="true" indent="0" shrinkToFit="false"/>
      <protection locked="true" hidden="false"/>
    </xf>
    <xf numFmtId="164" fontId="19" fillId="4" borderId="4" xfId="0" applyFont="true" applyBorder="true" applyAlignment="true" applyProtection="false">
      <alignment horizontal="center" vertical="bottom" textRotation="0" wrapText="true" indent="0" shrinkToFit="false"/>
      <protection locked="true" hidden="false"/>
    </xf>
    <xf numFmtId="164" fontId="8" fillId="4" borderId="4" xfId="0" applyFont="true" applyBorder="true" applyAlignment="true" applyProtection="false">
      <alignment horizontal="center" vertical="bottom" textRotation="0" wrapText="true" indent="0" shrinkToFit="false"/>
      <protection locked="true" hidden="false"/>
    </xf>
    <xf numFmtId="164" fontId="10" fillId="2" borderId="4" xfId="0" applyFont="true" applyBorder="true" applyAlignment="true" applyProtection="false">
      <alignment horizontal="left" vertical="top" textRotation="0" wrapText="true" indent="0" shrinkToFit="false"/>
      <protection locked="true" hidden="false"/>
    </xf>
    <xf numFmtId="164" fontId="19" fillId="5" borderId="4" xfId="0" applyFont="true" applyBorder="true" applyAlignment="true" applyProtection="false">
      <alignment horizontal="center" vertical="bottom" textRotation="0" wrapText="true" indent="0" shrinkToFit="false"/>
      <protection locked="true" hidden="false"/>
    </xf>
    <xf numFmtId="164" fontId="8" fillId="5" borderId="4" xfId="0" applyFont="true" applyBorder="true" applyAlignment="true" applyProtection="false">
      <alignment horizontal="center" vertical="bottom" textRotation="0" wrapText="true" indent="0" shrinkToFit="false"/>
      <protection locked="true" hidden="false"/>
    </xf>
    <xf numFmtId="164" fontId="10" fillId="6" borderId="4" xfId="0" applyFont="true" applyBorder="true" applyAlignment="true" applyProtection="false">
      <alignment horizontal="left" vertical="bottom" textRotation="0" wrapText="true" indent="0" shrinkToFit="false"/>
      <protection locked="true" hidden="false"/>
    </xf>
    <xf numFmtId="164" fontId="5" fillId="6" borderId="4" xfId="0" applyFont="true" applyBorder="true" applyAlignment="true" applyProtection="false">
      <alignment horizontal="general" vertical="center" textRotation="0" wrapText="true" indent="0" shrinkToFit="false"/>
      <protection locked="true" hidden="false"/>
    </xf>
    <xf numFmtId="164" fontId="18" fillId="7" borderId="1" xfId="0" applyFont="true" applyBorder="true" applyAlignment="true" applyProtection="true">
      <alignment horizontal="general" vertical="center" textRotation="0" wrapText="true" indent="0" shrinkToFit="false"/>
      <protection locked="true" hidden="false"/>
    </xf>
    <xf numFmtId="164" fontId="5" fillId="7" borderId="4" xfId="0" applyFont="true" applyBorder="true" applyAlignment="true" applyProtection="false">
      <alignment horizontal="general" vertical="center" textRotation="0" wrapText="true" indent="0" shrinkToFit="false"/>
      <protection locked="true" hidden="false"/>
    </xf>
    <xf numFmtId="164" fontId="10" fillId="8" borderId="4" xfId="0" applyFont="true" applyBorder="true" applyAlignment="true" applyProtection="false">
      <alignment horizontal="left" vertical="bottom" textRotation="0" wrapText="true" indent="0" shrinkToFit="false"/>
      <protection locked="true" hidden="false"/>
    </xf>
    <xf numFmtId="164" fontId="5" fillId="8" borderId="4" xfId="0" applyFont="true" applyBorder="true" applyAlignment="true" applyProtection="false">
      <alignment horizontal="general" vertical="center" textRotation="0" wrapText="true" indent="0" shrinkToFit="false"/>
      <protection locked="true" hidden="false"/>
    </xf>
    <xf numFmtId="164" fontId="13" fillId="8" borderId="4" xfId="0" applyFont="true" applyBorder="true" applyAlignment="true" applyProtection="false">
      <alignment horizontal="center" vertical="bottom" textRotation="0" wrapText="true" indent="0" shrinkToFit="false"/>
      <protection locked="true" hidden="false"/>
    </xf>
    <xf numFmtId="164" fontId="5" fillId="2" borderId="2" xfId="0" applyFont="true" applyBorder="true" applyAlignment="true" applyProtection="false">
      <alignment horizontal="right" vertical="bottom" textRotation="0" wrapText="false" indent="0" shrinkToFit="false"/>
      <protection locked="true" hidden="false"/>
    </xf>
    <xf numFmtId="164" fontId="13" fillId="2" borderId="5" xfId="0" applyFont="true" applyBorder="true" applyAlignment="true" applyProtection="false">
      <alignment horizontal="center" vertical="bottom" textRotation="0" wrapText="true" indent="0" shrinkToFit="false"/>
      <protection locked="true" hidden="false"/>
    </xf>
    <xf numFmtId="164" fontId="10" fillId="8" borderId="5" xfId="0" applyFont="true" applyBorder="true" applyAlignment="true" applyProtection="false">
      <alignment horizontal="left" vertical="bottom" textRotation="0" wrapText="true" indent="0" shrinkToFit="false"/>
      <protection locked="true" hidden="false"/>
    </xf>
    <xf numFmtId="164" fontId="8" fillId="8" borderId="4" xfId="0" applyFont="true" applyBorder="true" applyAlignment="true" applyProtection="false">
      <alignment horizontal="center" vertical="bottom" textRotation="0" wrapText="true" indent="0" shrinkToFit="false"/>
      <protection locked="true" hidden="false"/>
    </xf>
    <xf numFmtId="164" fontId="0" fillId="5" borderId="1" xfId="0" applyFont="true" applyBorder="true" applyAlignment="true" applyProtection="false">
      <alignment horizontal="center" vertical="bottom" textRotation="0" wrapText="false" indent="0" shrinkToFit="false"/>
      <protection locked="true" hidden="false"/>
    </xf>
    <xf numFmtId="164" fontId="0" fillId="5" borderId="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2" borderId="11" xfId="0" applyFont="true" applyBorder="true" applyAlignment="true" applyProtection="false">
      <alignment horizontal="general" vertical="top" textRotation="0" wrapText="false" indent="0" shrinkToFit="false"/>
      <protection locked="true" hidden="false"/>
    </xf>
    <xf numFmtId="164" fontId="4" fillId="2" borderId="12" xfId="0" applyFont="true" applyBorder="true" applyAlignment="true" applyProtection="false">
      <alignment horizontal="center" vertical="bottom" textRotation="0" wrapText="true" indent="0" shrinkToFit="false"/>
      <protection locked="true" hidden="false"/>
    </xf>
    <xf numFmtId="164" fontId="0" fillId="2" borderId="13" xfId="0" applyFont="true" applyBorder="true" applyAlignment="true" applyProtection="false">
      <alignment horizontal="general" vertical="top" textRotation="0" wrapText="false" indent="0" shrinkToFit="false"/>
      <protection locked="true" hidden="false"/>
    </xf>
    <xf numFmtId="164" fontId="4" fillId="2" borderId="14" xfId="0" applyFont="true" applyBorder="true" applyAlignment="true" applyProtection="false">
      <alignment horizontal="center" vertical="bottom" textRotation="0" wrapText="true" indent="0" shrinkToFit="false"/>
      <protection locked="true" hidden="false"/>
    </xf>
    <xf numFmtId="164" fontId="10" fillId="2" borderId="2" xfId="0" applyFont="true" applyBorder="true" applyAlignment="true" applyProtection="true">
      <alignment horizontal="left" vertical="top" textRotation="0" wrapText="false" indent="0" shrinkToFit="false"/>
      <protection locked="true" hidden="false"/>
    </xf>
    <xf numFmtId="164" fontId="10" fillId="2" borderId="4" xfId="0" applyFont="true" applyBorder="true" applyAlignment="true" applyProtection="true">
      <alignment horizontal="left" vertical="top" textRotation="0" wrapText="true" indent="0" shrinkToFit="false"/>
      <protection locked="true" hidden="false"/>
    </xf>
    <xf numFmtId="164" fontId="8" fillId="2" borderId="4" xfId="0" applyFont="true" applyBorder="true" applyAlignment="true" applyProtection="true">
      <alignment horizontal="left" vertical="top" textRotation="0" wrapText="true" indent="0" shrinkToFit="false"/>
      <protection locked="true" hidden="false"/>
    </xf>
    <xf numFmtId="164" fontId="10" fillId="2" borderId="4" xfId="0" applyFont="true" applyBorder="true" applyAlignment="true" applyProtection="true">
      <alignment horizontal="left" vertical="top" textRotation="0" wrapText="false" indent="0" shrinkToFit="false"/>
      <protection locked="true" hidden="false"/>
    </xf>
    <xf numFmtId="165" fontId="8" fillId="2" borderId="2" xfId="0" applyFont="true" applyBorder="true" applyAlignment="true" applyProtection="true">
      <alignment horizontal="left" vertical="top" textRotation="0" wrapText="true" indent="0" shrinkToFit="false"/>
      <protection locked="true" hidden="false"/>
    </xf>
    <xf numFmtId="164" fontId="5" fillId="2" borderId="2" xfId="0" applyFont="true" applyBorder="true" applyAlignment="true" applyProtection="true">
      <alignment horizontal="left" vertical="top" textRotation="0" wrapText="false" indent="0" shrinkToFit="false"/>
      <protection locked="true" hidden="false"/>
    </xf>
    <xf numFmtId="165" fontId="8" fillId="2" borderId="4" xfId="0" applyFont="true" applyBorder="true" applyAlignment="true" applyProtection="true">
      <alignment horizontal="left" vertical="top" textRotation="0" wrapText="true" indent="0" shrinkToFit="false"/>
      <protection locked="true" hidden="false"/>
    </xf>
    <xf numFmtId="164" fontId="10" fillId="2" borderId="3" xfId="0" applyFont="true" applyBorder="true" applyAlignment="true" applyProtection="true">
      <alignment horizontal="left" vertical="top" textRotation="0" wrapText="true" indent="0" shrinkToFit="false"/>
      <protection locked="true" hidden="false"/>
    </xf>
    <xf numFmtId="164" fontId="22" fillId="2" borderId="5" xfId="0" applyFont="true" applyBorder="true" applyAlignment="true" applyProtection="true">
      <alignment horizontal="left" vertical="top" textRotation="0" wrapText="true" indent="0" shrinkToFit="false"/>
      <protection locked="true" hidden="false"/>
    </xf>
    <xf numFmtId="164" fontId="5" fillId="3" borderId="4"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general" vertical="center" textRotation="0" wrapText="true" indent="0" shrinkToFit="false"/>
      <protection locked="true" hidden="false"/>
    </xf>
    <xf numFmtId="164" fontId="5" fillId="6" borderId="4" xfId="0" applyFont="true" applyBorder="true" applyAlignment="true" applyProtection="false">
      <alignment horizontal="center" vertical="center" textRotation="0" wrapText="true" indent="0" shrinkToFit="false"/>
      <protection locked="true" hidden="false"/>
    </xf>
    <xf numFmtId="164" fontId="5" fillId="7" borderId="1" xfId="0" applyFont="true" applyBorder="true" applyAlignment="true" applyProtection="true">
      <alignment horizontal="center" vertical="center" textRotation="0" wrapText="true" indent="0" shrinkToFit="false"/>
      <protection locked="true" hidden="false"/>
    </xf>
    <xf numFmtId="164" fontId="5" fillId="8" borderId="4" xfId="0" applyFont="true" applyBorder="true" applyAlignment="true" applyProtection="false">
      <alignment horizontal="center" vertical="center" textRotation="0" wrapText="true" indent="0" shrinkToFit="false"/>
      <protection locked="true" hidden="false"/>
    </xf>
    <xf numFmtId="164" fontId="5" fillId="3" borderId="12" xfId="0" applyFont="true" applyBorder="true" applyAlignment="true" applyProtection="true">
      <alignment horizontal="general" vertical="center" textRotation="0" wrapText="true" indent="0" shrinkToFit="false"/>
      <protection locked="true" hidden="false"/>
    </xf>
    <xf numFmtId="164" fontId="5" fillId="3" borderId="4" xfId="0" applyFont="true" applyBorder="true" applyAlignment="true" applyProtection="true">
      <alignment horizontal="general" vertical="center" textRotation="0" wrapText="true" indent="0" shrinkToFit="false"/>
      <protection locked="true" hidden="false"/>
    </xf>
    <xf numFmtId="164" fontId="8" fillId="3" borderId="4" xfId="0" applyFont="true" applyBorder="true" applyAlignment="true" applyProtection="true">
      <alignment horizontal="left" vertical="center" textRotation="0" wrapText="true" indent="0" shrinkToFit="false"/>
      <protection locked="true" hidden="false"/>
    </xf>
    <xf numFmtId="164" fontId="0" fillId="9" borderId="4" xfId="0" applyFont="true" applyBorder="true" applyAlignment="true" applyProtection="false">
      <alignment horizontal="center" vertical="top" textRotation="0" wrapText="true" indent="0" shrinkToFit="false"/>
      <protection locked="true" hidden="false"/>
    </xf>
    <xf numFmtId="164" fontId="5" fillId="9" borderId="1" xfId="0" applyFont="true" applyBorder="true" applyAlignment="true" applyProtection="true">
      <alignment horizontal="general" vertical="center" textRotation="0" wrapText="true" indent="0" shrinkToFit="false"/>
      <protection locked="true" hidden="false"/>
    </xf>
    <xf numFmtId="164" fontId="5" fillId="9" borderId="4" xfId="0" applyFont="true" applyBorder="true" applyAlignment="true" applyProtection="true">
      <alignment horizontal="center" vertical="center" textRotation="0" wrapText="true" indent="0" shrinkToFit="false"/>
      <protection locked="true" hidden="false"/>
    </xf>
    <xf numFmtId="166" fontId="5" fillId="6" borderId="4" xfId="0" applyFont="true" applyBorder="true" applyAlignment="true" applyProtection="true">
      <alignment horizontal="left" vertical="top" textRotation="0" wrapText="true" indent="0" shrinkToFit="false"/>
      <protection locked="true" hidden="false"/>
    </xf>
    <xf numFmtId="166" fontId="5" fillId="7" borderId="1" xfId="0" applyFont="true" applyBorder="true" applyAlignment="true" applyProtection="true">
      <alignment horizontal="center" vertical="center" textRotation="0" wrapText="true" indent="0" shrinkToFit="false"/>
      <protection locked="true" hidden="false"/>
    </xf>
    <xf numFmtId="166" fontId="5" fillId="8" borderId="4" xfId="0" applyFont="true" applyBorder="true" applyAlignment="true" applyProtection="true">
      <alignment horizontal="left" vertical="top"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5" fillId="9" borderId="15" xfId="0" applyFont="true" applyBorder="true" applyAlignment="true" applyProtection="true">
      <alignment horizontal="center" vertical="center" textRotation="0" wrapText="true" indent="0" shrinkToFit="false"/>
      <protection locked="true" hidden="false"/>
    </xf>
    <xf numFmtId="164" fontId="5" fillId="9" borderId="5" xfId="0" applyFont="true" applyBorder="true" applyAlignment="true" applyProtection="true">
      <alignment horizontal="center" vertical="center" textRotation="0" wrapText="true" indent="0" shrinkToFit="false"/>
      <protection locked="true" hidden="false"/>
    </xf>
    <xf numFmtId="164" fontId="5" fillId="3" borderId="4" xfId="0" applyFont="true" applyBorder="tru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10" borderId="0" xfId="0" applyFont="true" applyBorder="true" applyAlignment="true" applyProtection="false">
      <alignment horizontal="general" vertical="top" textRotation="0" wrapText="false" indent="0" shrinkToFit="false"/>
      <protection locked="true" hidden="false"/>
    </xf>
    <xf numFmtId="164" fontId="5" fillId="9" borderId="1" xfId="0" applyFont="true" applyBorder="true" applyAlignment="true" applyProtection="false">
      <alignment horizontal="general" vertical="top" textRotation="0" wrapText="true" indent="0" shrinkToFit="false"/>
      <protection locked="true" hidden="false"/>
    </xf>
    <xf numFmtId="164" fontId="0" fillId="9" borderId="6" xfId="0" applyFont="true" applyBorder="true" applyAlignment="true" applyProtection="true">
      <alignment horizontal="left" vertical="top" textRotation="0" wrapText="true" indent="0" shrinkToFit="false"/>
      <protection locked="true" hidden="false"/>
    </xf>
    <xf numFmtId="164" fontId="0" fillId="9" borderId="6" xfId="0" applyFont="true" applyBorder="true" applyAlignment="true" applyProtection="true">
      <alignment horizontal="left" vertical="top" textRotation="0" wrapText="true" indent="0" shrinkToFit="false"/>
      <protection locked="true" hidden="false"/>
    </xf>
    <xf numFmtId="164" fontId="5" fillId="0" borderId="4" xfId="0" applyFont="true" applyBorder="true" applyAlignment="true" applyProtection="true">
      <alignment horizontal="left" vertical="top" textRotation="0" wrapText="true" indent="0" shrinkToFit="false"/>
      <protection locked="true" hidden="false"/>
    </xf>
    <xf numFmtId="164" fontId="0" fillId="9" borderId="1" xfId="0" applyFont="true" applyBorder="true" applyAlignment="true" applyProtection="true">
      <alignment horizontal="center" vertical="center" textRotation="0" wrapText="true" indent="0" shrinkToFit="false"/>
      <protection locked="true" hidden="false"/>
    </xf>
    <xf numFmtId="164" fontId="5" fillId="2" borderId="4" xfId="0" applyFont="true" applyBorder="true" applyAlignment="true" applyProtection="false">
      <alignment horizontal="general" vertical="top" textRotation="0" wrapText="false" indent="0" shrinkToFit="false"/>
      <protection locked="true" hidden="false"/>
    </xf>
    <xf numFmtId="164" fontId="5" fillId="9" borderId="2" xfId="0" applyFont="true" applyBorder="true" applyAlignment="true" applyProtection="false">
      <alignment horizontal="general" vertical="top" textRotation="0" wrapText="true" indent="0" shrinkToFit="false"/>
      <protection locked="true" hidden="false"/>
    </xf>
    <xf numFmtId="166" fontId="5" fillId="0" borderId="4" xfId="0" applyFont="true" applyBorder="true" applyAlignment="true" applyProtection="true">
      <alignment horizontal="left" vertical="top" textRotation="0" wrapText="true" indent="0" shrinkToFit="false"/>
      <protection locked="true" hidden="false"/>
    </xf>
    <xf numFmtId="164" fontId="0" fillId="9" borderId="2" xfId="0" applyFont="true" applyBorder="true" applyAlignment="true" applyProtection="true">
      <alignment horizontal="center" vertical="center" textRotation="0" wrapText="true" indent="0" shrinkToFit="false"/>
      <protection locked="true" hidden="false"/>
    </xf>
    <xf numFmtId="166" fontId="0" fillId="9" borderId="6" xfId="0" applyFont="true" applyBorder="true" applyAlignment="true" applyProtection="true">
      <alignment horizontal="left" vertical="top" textRotation="0" wrapText="true" indent="0" shrinkToFit="false"/>
      <protection locked="true" hidden="false"/>
    </xf>
    <xf numFmtId="166" fontId="0" fillId="9" borderId="7" xfId="0" applyFont="true" applyBorder="true" applyAlignment="true" applyProtection="true">
      <alignment horizontal="left" vertical="top" textRotation="0" wrapText="true" indent="0" shrinkToFit="false"/>
      <protection locked="true" hidden="false"/>
    </xf>
    <xf numFmtId="164" fontId="0" fillId="9" borderId="11" xfId="0" applyFont="true" applyBorder="true" applyAlignment="true" applyProtection="true">
      <alignment horizontal="left" vertical="top" textRotation="0" wrapText="true" indent="0" shrinkToFit="false"/>
      <protection locked="true" hidden="false"/>
    </xf>
    <xf numFmtId="164" fontId="5" fillId="3" borderId="4" xfId="0" applyFont="true" applyBorder="true" applyAlignment="true" applyProtection="false">
      <alignment horizontal="general" vertical="top" textRotation="0" wrapText="true" indent="0" shrinkToFit="false"/>
      <protection locked="true" hidden="false"/>
    </xf>
    <xf numFmtId="164" fontId="0" fillId="9" borderId="4" xfId="0" applyFont="true" applyBorder="true" applyAlignment="true" applyProtection="true">
      <alignment horizontal="center" vertical="top" textRotation="0" wrapText="true" indent="0" shrinkToFit="false"/>
      <protection locked="true" hidden="false"/>
    </xf>
    <xf numFmtId="164" fontId="0" fillId="9" borderId="4" xfId="0" applyFont="true" applyBorder="true" applyAlignment="true" applyProtection="true">
      <alignment horizontal="center" vertical="top" textRotation="0" wrapText="true" indent="0" shrinkToFit="false"/>
      <protection locked="true" hidden="false"/>
    </xf>
    <xf numFmtId="166" fontId="5" fillId="6" borderId="4" xfId="0" applyFont="true" applyBorder="true" applyAlignment="true" applyProtection="true">
      <alignment horizontal="center" vertical="top" textRotation="0" wrapText="true" indent="0" shrinkToFit="false"/>
      <protection locked="true" hidden="false"/>
    </xf>
    <xf numFmtId="166" fontId="5" fillId="8" borderId="4" xfId="0" applyFont="true" applyBorder="true" applyAlignment="true" applyProtection="true">
      <alignment horizontal="center" vertical="top" textRotation="0" wrapText="true" indent="0" shrinkToFit="false"/>
      <protection locked="true" hidden="false"/>
    </xf>
    <xf numFmtId="166" fontId="5" fillId="0" borderId="4" xfId="0" applyFont="true" applyBorder="true" applyAlignment="true" applyProtection="true">
      <alignment horizontal="center" vertical="top" textRotation="0" wrapText="true" indent="0" shrinkToFit="false"/>
      <protection locked="true" hidden="false"/>
    </xf>
    <xf numFmtId="164" fontId="5" fillId="9" borderId="1" xfId="0" applyFont="true" applyBorder="true" applyAlignment="true" applyProtection="false">
      <alignment horizontal="center" vertical="top" textRotation="0" wrapText="true" indent="0" shrinkToFit="false"/>
      <protection locked="true" hidden="false"/>
    </xf>
    <xf numFmtId="164" fontId="5" fillId="3" borderId="4" xfId="0" applyFont="true" applyBorder="true" applyAlignment="true" applyProtection="true">
      <alignment horizontal="center" vertical="top" textRotation="0" wrapText="true" indent="0" shrinkToFit="false"/>
      <protection locked="true" hidden="false"/>
    </xf>
    <xf numFmtId="164" fontId="8" fillId="9" borderId="4" xfId="0" applyFont="true" applyBorder="true" applyAlignment="true" applyProtection="true">
      <alignment horizontal="left" vertical="top" textRotation="0" wrapText="true" indent="0" shrinkToFit="false"/>
      <protection locked="true" hidden="false"/>
    </xf>
    <xf numFmtId="166" fontId="8" fillId="9" borderId="7" xfId="0" applyFont="true" applyBorder="true" applyAlignment="true" applyProtection="true">
      <alignment horizontal="left" vertical="top" textRotation="0" wrapText="true" indent="0" shrinkToFit="false"/>
      <protection locked="true" hidden="false"/>
    </xf>
    <xf numFmtId="166" fontId="8" fillId="6" borderId="4" xfId="0" applyFont="true" applyBorder="true" applyAlignment="true" applyProtection="true">
      <alignment horizontal="center" vertical="center" textRotation="0" wrapText="true" indent="0" shrinkToFit="false"/>
      <protection locked="true" hidden="false"/>
    </xf>
    <xf numFmtId="166" fontId="8" fillId="7" borderId="1" xfId="0" applyFont="true" applyBorder="true" applyAlignment="true" applyProtection="true">
      <alignment horizontal="center" vertical="center" textRotation="0" wrapText="true" indent="0" shrinkToFit="false"/>
      <protection locked="true" hidden="false"/>
    </xf>
    <xf numFmtId="166" fontId="8" fillId="8" borderId="4" xfId="0" applyFont="true" applyBorder="true" applyAlignment="true" applyProtection="true">
      <alignment horizontal="center" vertical="center" textRotation="0" wrapText="true" indent="0" shrinkToFit="false"/>
      <protection locked="true" hidden="false"/>
    </xf>
    <xf numFmtId="166" fontId="8" fillId="0" borderId="6" xfId="0" applyFont="true" applyBorder="true" applyAlignment="true" applyProtection="true">
      <alignment horizontal="left" vertical="top" textRotation="0" wrapText="true" indent="0" shrinkToFit="false"/>
      <protection locked="true" hidden="false"/>
    </xf>
    <xf numFmtId="164" fontId="8" fillId="9" borderId="4" xfId="0" applyFont="true" applyBorder="true" applyAlignment="true" applyProtection="true">
      <alignment horizontal="general" vertical="center" textRotation="0" wrapText="true" indent="0" shrinkToFit="false"/>
      <protection locked="true" hidden="false"/>
    </xf>
    <xf numFmtId="164" fontId="8" fillId="9" borderId="7" xfId="0" applyFont="true" applyBorder="true" applyAlignment="true" applyProtection="true">
      <alignment horizontal="left" vertical="top" textRotation="0" wrapText="true" indent="0" shrinkToFit="false"/>
      <protection locked="true" hidden="false"/>
    </xf>
    <xf numFmtId="166" fontId="8" fillId="6" borderId="4" xfId="0" applyFont="true" applyBorder="true" applyAlignment="true" applyProtection="true">
      <alignment horizontal="left" vertical="top" textRotation="0" wrapText="true" indent="0" shrinkToFit="false"/>
      <protection locked="true" hidden="false"/>
    </xf>
    <xf numFmtId="164" fontId="8" fillId="7" borderId="1" xfId="0" applyFont="true" applyBorder="true" applyAlignment="true" applyProtection="true">
      <alignment horizontal="center" vertical="center" textRotation="0" wrapText="true" indent="0" shrinkToFit="false"/>
      <protection locked="true" hidden="false"/>
    </xf>
    <xf numFmtId="166" fontId="8" fillId="8" borderId="4" xfId="0" applyFont="true" applyBorder="true" applyAlignment="true" applyProtection="true">
      <alignment horizontal="left" vertical="top" textRotation="0" wrapText="true" indent="0" shrinkToFit="false"/>
      <protection locked="true" hidden="false"/>
    </xf>
    <xf numFmtId="164" fontId="8" fillId="9" borderId="2" xfId="0" applyFont="true" applyBorder="true" applyAlignment="true" applyProtection="true">
      <alignment horizontal="general" vertical="center" textRotation="0" wrapText="true" indent="0" shrinkToFit="false"/>
      <protection locked="true" hidden="false"/>
    </xf>
    <xf numFmtId="164" fontId="5" fillId="2" borderId="4" xfId="0" applyFont="true" applyBorder="true" applyAlignment="true" applyProtection="false">
      <alignment horizontal="center" vertical="top" textRotation="0" wrapText="false" indent="0" shrinkToFit="false"/>
      <protection locked="true" hidden="false"/>
    </xf>
    <xf numFmtId="164" fontId="0" fillId="9" borderId="4" xfId="0" applyFont="true" applyBorder="true" applyAlignment="true" applyProtection="true">
      <alignment horizontal="left" vertical="top" textRotation="0" wrapText="true" indent="0" shrinkToFit="false"/>
      <protection locked="true" hidden="false"/>
    </xf>
    <xf numFmtId="166" fontId="5" fillId="0" borderId="11" xfId="0" applyFont="true" applyBorder="true" applyAlignment="true" applyProtection="true">
      <alignment horizontal="center" vertical="top" textRotation="0" wrapText="true" indent="0" shrinkToFit="false"/>
      <protection locked="true" hidden="false"/>
    </xf>
    <xf numFmtId="164" fontId="5" fillId="3" borderId="2" xfId="0" applyFont="true" applyBorder="true" applyAlignment="true" applyProtection="true">
      <alignment horizontal="general" vertical="center" textRotation="0" wrapText="true" indent="0" shrinkToFit="false"/>
      <protection locked="true" hidden="false"/>
    </xf>
    <xf numFmtId="164" fontId="5" fillId="10" borderId="4" xfId="0" applyFont="true" applyBorder="true" applyAlignment="true" applyProtection="true">
      <alignment horizontal="center" vertical="center" textRotation="0" wrapText="true" indent="0" shrinkToFit="false"/>
      <protection locked="true" hidden="false"/>
    </xf>
    <xf numFmtId="164" fontId="5" fillId="6" borderId="1" xfId="0" applyFont="true" applyBorder="true" applyAlignment="true" applyProtection="true">
      <alignment horizontal="general" vertical="center" textRotation="0" wrapText="true" indent="0" shrinkToFit="false"/>
      <protection locked="true" hidden="false"/>
    </xf>
    <xf numFmtId="164" fontId="5" fillId="8" borderId="1" xfId="0" applyFont="true" applyBorder="true" applyAlignment="true" applyProtection="true">
      <alignment horizontal="general" vertical="center" textRotation="0" wrapText="true" indent="0" shrinkToFit="false"/>
      <protection locked="true" hidden="false"/>
    </xf>
    <xf numFmtId="164" fontId="5" fillId="3" borderId="12" xfId="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false">
      <alignment horizontal="general" vertical="top" textRotation="0" wrapText="false" indent="0" shrinkToFit="false"/>
      <protection locked="true" hidden="false"/>
    </xf>
    <xf numFmtId="164" fontId="8" fillId="3" borderId="4" xfId="0" applyFont="true" applyBorder="true" applyAlignment="true" applyProtection="false">
      <alignment horizontal="left" vertical="top" textRotation="0" wrapText="true" indent="0" shrinkToFit="false"/>
      <protection locked="true" hidden="false"/>
    </xf>
    <xf numFmtId="164" fontId="0" fillId="9" borderId="5" xfId="0" applyFont="true" applyBorder="true" applyAlignment="true" applyProtection="false">
      <alignment horizontal="center" vertical="top" textRotation="0" wrapText="true" indent="0" shrinkToFit="false"/>
      <protection locked="true" hidden="false"/>
    </xf>
    <xf numFmtId="167" fontId="0" fillId="9" borderId="5" xfId="0" applyFont="true" applyBorder="true" applyAlignment="true" applyProtection="true">
      <alignment horizontal="center" vertical="top" textRotation="0" wrapText="true" indent="0" shrinkToFit="false"/>
      <protection locked="true" hidden="false"/>
    </xf>
    <xf numFmtId="164" fontId="5" fillId="10" borderId="13" xfId="0" applyFont="true" applyBorder="true" applyAlignment="true" applyProtection="true">
      <alignment horizontal="general" vertical="center" textRotation="0" wrapText="true" indent="0" shrinkToFit="false"/>
      <protection locked="true" hidden="false"/>
    </xf>
    <xf numFmtId="164" fontId="5" fillId="10" borderId="0" xfId="0" applyFont="true" applyBorder="true" applyAlignment="true" applyProtection="true">
      <alignment horizontal="general" vertical="center" textRotation="0" wrapText="true" indent="0" shrinkToFit="false"/>
      <protection locked="true" hidden="false"/>
    </xf>
    <xf numFmtId="164" fontId="0" fillId="6" borderId="5" xfId="0" applyFont="true" applyBorder="true" applyAlignment="true" applyProtection="false">
      <alignment horizontal="center" vertical="top" textRotation="0" wrapText="true" indent="0" shrinkToFit="false"/>
      <protection locked="true" hidden="false"/>
    </xf>
    <xf numFmtId="164" fontId="5" fillId="7" borderId="2" xfId="0" applyFont="true" applyBorder="true" applyAlignment="true" applyProtection="true">
      <alignment horizontal="center" vertical="center" textRotation="0" wrapText="true" indent="0" shrinkToFit="false"/>
      <protection locked="true" hidden="false"/>
    </xf>
    <xf numFmtId="164" fontId="0" fillId="8" borderId="5" xfId="0" applyFont="true" applyBorder="true" applyAlignment="true" applyProtection="false">
      <alignment horizontal="center" vertical="top" textRotation="0" wrapText="true" indent="0" shrinkToFit="false"/>
      <protection locked="true" hidden="false"/>
    </xf>
    <xf numFmtId="166" fontId="5" fillId="0" borderId="5" xfId="0" applyFont="true" applyBorder="true" applyAlignment="true" applyProtection="false">
      <alignment horizontal="center" vertical="top" textRotation="0" wrapText="true" indent="0" shrinkToFit="false"/>
      <protection locked="true" hidden="false"/>
    </xf>
    <xf numFmtId="164" fontId="5" fillId="2" borderId="5" xfId="0" applyFont="true" applyBorder="true" applyAlignment="true" applyProtection="false">
      <alignment horizontal="general" vertical="top" textRotation="0" wrapText="false" indent="0" shrinkToFit="false"/>
      <protection locked="true" hidden="false"/>
    </xf>
    <xf numFmtId="164" fontId="0" fillId="9" borderId="4" xfId="0" applyFont="true" applyBorder="true" applyAlignment="true" applyProtection="false">
      <alignment horizontal="general" vertical="top" textRotation="0" wrapText="true" indent="0" shrinkToFit="false"/>
      <protection locked="true" hidden="false"/>
    </xf>
    <xf numFmtId="164" fontId="0" fillId="9" borderId="4" xfId="0" applyFont="true" applyBorder="true" applyAlignment="true" applyProtection="false">
      <alignment horizontal="center" vertical="top" textRotation="0" wrapText="false" indent="0" shrinkToFit="false"/>
      <protection locked="true" hidden="false"/>
    </xf>
    <xf numFmtId="167" fontId="0" fillId="9" borderId="4" xfId="0" applyFont="true" applyBorder="true" applyAlignment="true" applyProtection="true">
      <alignment horizontal="center" vertical="top" textRotation="0" wrapText="true" indent="0" shrinkToFit="false"/>
      <protection locked="true" hidden="false"/>
    </xf>
    <xf numFmtId="164" fontId="0" fillId="6" borderId="4" xfId="0" applyFont="true" applyBorder="true" applyAlignment="true" applyProtection="false">
      <alignment horizontal="center" vertical="top" textRotation="0" wrapText="true" indent="0" shrinkToFit="false"/>
      <protection locked="true" hidden="false"/>
    </xf>
    <xf numFmtId="164" fontId="0" fillId="8" borderId="4" xfId="0" applyFont="true" applyBorder="true" applyAlignment="true" applyProtection="false">
      <alignment horizontal="center" vertical="top" textRotation="0" wrapText="true" indent="0" shrinkToFit="false"/>
      <protection locked="true" hidden="false"/>
    </xf>
    <xf numFmtId="166" fontId="5" fillId="0" borderId="4" xfId="0" applyFont="true" applyBorder="true" applyAlignment="true" applyProtection="false">
      <alignment horizontal="center" vertical="top" textRotation="0" wrapText="true" indent="0" shrinkToFit="false"/>
      <protection locked="true" hidden="false"/>
    </xf>
    <xf numFmtId="164" fontId="5" fillId="9" borderId="4" xfId="0" applyFont="true" applyBorder="true" applyAlignment="true" applyProtection="true">
      <alignment horizontal="center" vertical="top" textRotation="0" wrapText="true" indent="0" shrinkToFit="false"/>
      <protection locked="true" hidden="false"/>
    </xf>
    <xf numFmtId="167" fontId="5" fillId="9" borderId="4" xfId="0" applyFont="true" applyBorder="true" applyAlignment="true" applyProtection="true">
      <alignment horizontal="general" vertical="top" textRotation="0" wrapText="true" indent="0" shrinkToFit="false"/>
      <protection locked="true" hidden="false"/>
    </xf>
    <xf numFmtId="164" fontId="5" fillId="10" borderId="3" xfId="0" applyFont="true" applyBorder="true" applyAlignment="true" applyProtection="true">
      <alignment horizontal="general" vertical="center" textRotation="0" wrapText="true" indent="0" shrinkToFit="false"/>
      <protection locked="true" hidden="false"/>
    </xf>
    <xf numFmtId="164" fontId="5" fillId="10" borderId="15" xfId="0" applyFont="true" applyBorder="true" applyAlignment="true" applyProtection="true">
      <alignment horizontal="general" vertical="center" textRotation="0" wrapText="true" indent="0" shrinkToFit="false"/>
      <protection locked="true" hidden="false"/>
    </xf>
    <xf numFmtId="164" fontId="0" fillId="10" borderId="7" xfId="0" applyFont="true" applyBorder="true" applyAlignment="true" applyProtection="false">
      <alignment horizontal="center" vertical="top" textRotation="0" wrapText="true" indent="0" shrinkToFit="false"/>
      <protection locked="true" hidden="false"/>
    </xf>
    <xf numFmtId="164" fontId="5" fillId="11" borderId="0" xfId="0" applyFont="true" applyBorder="true" applyAlignment="true" applyProtection="false">
      <alignment horizontal="general" vertical="top" textRotation="0" wrapText="false" indent="0" shrinkToFit="false"/>
      <protection locked="true" hidden="false"/>
    </xf>
    <xf numFmtId="164" fontId="8" fillId="9" borderId="1" xfId="0" applyFont="true" applyBorder="true" applyAlignment="true" applyProtection="true">
      <alignment horizontal="left" vertical="top" textRotation="0" wrapText="true" indent="0" shrinkToFit="false"/>
      <protection locked="true" hidden="false"/>
    </xf>
    <xf numFmtId="167" fontId="8" fillId="9" borderId="7" xfId="0" applyFont="true" applyBorder="true" applyAlignment="true" applyProtection="true">
      <alignment horizontal="left" vertical="top" textRotation="0" wrapText="true" indent="0" shrinkToFit="false"/>
      <protection locked="true" hidden="false"/>
    </xf>
    <xf numFmtId="164" fontId="5" fillId="9" borderId="1" xfId="0" applyFont="true" applyBorder="true" applyAlignment="true" applyProtection="true">
      <alignment horizontal="center" vertical="top" textRotation="0" wrapText="true" indent="0" shrinkToFit="false"/>
      <protection locked="true" hidden="false"/>
    </xf>
    <xf numFmtId="164" fontId="0" fillId="9" borderId="3" xfId="0" applyFont="true" applyBorder="true" applyAlignment="true" applyProtection="true">
      <alignment horizontal="left" vertical="top" textRotation="0" wrapText="true" indent="0" shrinkToFit="false"/>
      <protection locked="true" hidden="false"/>
    </xf>
    <xf numFmtId="164" fontId="0" fillId="9" borderId="16" xfId="0" applyFont="true" applyBorder="true" applyAlignment="true" applyProtection="true">
      <alignment horizontal="left" vertical="top" textRotation="0" wrapText="true" indent="0" shrinkToFit="false"/>
      <protection locked="true" hidden="false"/>
    </xf>
    <xf numFmtId="166" fontId="5" fillId="0" borderId="3" xfId="0" applyFont="true" applyBorder="true" applyAlignment="true" applyProtection="true">
      <alignment horizontal="center" vertical="top" textRotation="0" wrapText="true" indent="0" shrinkToFit="false"/>
      <protection locked="true" hidden="false"/>
    </xf>
    <xf numFmtId="167" fontId="0" fillId="9" borderId="5" xfId="0" applyFont="true" applyBorder="true" applyAlignment="true" applyProtection="false">
      <alignment horizontal="center" vertical="top" textRotation="0" wrapText="true" indent="0" shrinkToFit="false"/>
      <protection locked="true" hidden="false"/>
    </xf>
    <xf numFmtId="164" fontId="0" fillId="9" borderId="5" xfId="0" applyFont="true" applyBorder="true" applyAlignment="true" applyProtection="false">
      <alignment horizontal="general" vertical="top" textRotation="0" wrapText="true" indent="0" shrinkToFit="false"/>
      <protection locked="true" hidden="false"/>
    </xf>
    <xf numFmtId="164" fontId="0" fillId="9" borderId="5" xfId="0" applyFont="true" applyBorder="true" applyAlignment="true" applyProtection="false">
      <alignment horizontal="center" vertical="top" textRotation="0" wrapText="false" indent="0" shrinkToFit="false"/>
      <protection locked="true" hidden="false"/>
    </xf>
    <xf numFmtId="164" fontId="5" fillId="7" borderId="4" xfId="0" applyFont="true" applyBorder="true" applyAlignment="true" applyProtection="true">
      <alignment horizontal="center" vertical="center" textRotation="0" wrapText="true" indent="0" shrinkToFit="false"/>
      <protection locked="true" hidden="false"/>
    </xf>
    <xf numFmtId="167" fontId="0" fillId="9" borderId="16" xfId="0" applyFont="true" applyBorder="true" applyAlignment="true" applyProtection="true">
      <alignment horizontal="center" vertical="top" textRotation="0" wrapText="true" indent="0" shrinkToFit="false"/>
      <protection locked="true" hidden="false"/>
    </xf>
    <xf numFmtId="164" fontId="8" fillId="3" borderId="4" xfId="0" applyFont="true" applyBorder="true" applyAlignment="true" applyProtection="true">
      <alignment horizontal="left" vertical="top" textRotation="0" wrapText="true" indent="0" shrinkToFit="false"/>
      <protection locked="true" hidden="false"/>
    </xf>
    <xf numFmtId="164" fontId="5" fillId="3" borderId="4" xfId="0" applyFont="true" applyBorder="true" applyAlignment="true" applyProtection="true">
      <alignment horizontal="left" vertical="top" textRotation="0" wrapText="true" indent="0" shrinkToFit="false"/>
      <protection locked="true" hidden="false"/>
    </xf>
    <xf numFmtId="167" fontId="5" fillId="9" borderId="7" xfId="0" applyFont="true" applyBorder="true" applyAlignment="true" applyProtection="true">
      <alignment horizontal="general" vertical="top" textRotation="0" wrapText="true" indent="0" shrinkToFit="false"/>
      <protection locked="true" hidden="false"/>
    </xf>
    <xf numFmtId="167" fontId="5" fillId="12" borderId="4" xfId="0" applyFont="true" applyBorder="true" applyAlignment="true" applyProtection="true">
      <alignment horizontal="center" vertical="top" textRotation="0" wrapText="true" indent="0" shrinkToFit="false"/>
      <protection locked="true" hidden="false"/>
    </xf>
    <xf numFmtId="164" fontId="5" fillId="9" borderId="4" xfId="0" applyFont="true" applyBorder="true" applyAlignment="true" applyProtection="true">
      <alignment horizontal="left" vertical="top"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2" borderId="5" xfId="0" applyFont="true" applyBorder="true" applyAlignment="true" applyProtection="false">
      <alignment horizontal="right" vertical="bottom" textRotation="0" wrapText="false" indent="0" shrinkToFit="false"/>
      <protection locked="true" hidden="false"/>
    </xf>
    <xf numFmtId="164" fontId="8" fillId="2" borderId="4" xfId="0" applyFont="true" applyBorder="true" applyAlignment="true" applyProtection="false">
      <alignment horizontal="left" vertical="bottom" textRotation="0" wrapText="true" indent="0" shrinkToFit="false"/>
      <protection locked="true" hidden="false"/>
    </xf>
    <xf numFmtId="164" fontId="5" fillId="0" borderId="7" xfId="0" applyFont="true" applyBorder="true" applyAlignment="true" applyProtection="false">
      <alignment horizontal="center" vertical="bottom" textRotation="0" wrapText="true" indent="0" shrinkToFit="false"/>
      <protection locked="true" hidden="false"/>
    </xf>
    <xf numFmtId="164" fontId="5" fillId="7" borderId="4"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left" vertical="bottom" textRotation="0" wrapText="tru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right" vertical="bottom" textRotation="0" wrapText="false" indent="0" shrinkToFit="false"/>
      <protection locked="true" hidden="false"/>
    </xf>
    <xf numFmtId="164" fontId="0" fillId="2" borderId="4" xfId="0" applyFont="false" applyBorder="true" applyAlignment="true" applyProtection="false">
      <alignment horizontal="right" vertical="bottom" textRotation="0" wrapText="false" indent="0" shrinkToFit="false"/>
      <protection locked="true" hidden="false"/>
    </xf>
    <xf numFmtId="164" fontId="8" fillId="2" borderId="4" xfId="0" applyFont="true" applyBorder="true" applyAlignment="true" applyProtection="false">
      <alignment horizontal="general" vertical="bottom" textRotation="0" wrapText="true" indent="0" shrinkToFit="false"/>
      <protection locked="true" hidden="false"/>
    </xf>
    <xf numFmtId="164" fontId="23" fillId="2" borderId="4" xfId="0" applyFont="true" applyBorder="true" applyAlignment="true" applyProtection="false">
      <alignment horizontal="general" vertical="bottom" textRotation="0" wrapText="true" indent="0" shrinkToFit="false"/>
      <protection locked="true" hidden="false"/>
    </xf>
    <xf numFmtId="164" fontId="0" fillId="2" borderId="4" xfId="0" applyFont="true" applyBorder="true" applyAlignment="true" applyProtection="false">
      <alignment horizontal="general" vertical="bottom" textRotation="0" wrapText="tru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25" fillId="2" borderId="4" xfId="0" applyFont="true" applyBorder="true" applyAlignment="false" applyProtection="false">
      <alignment horizontal="general" vertical="bottom" textRotation="0" wrapText="false" indent="0" shrinkToFit="false"/>
      <protection locked="true" hidden="false"/>
    </xf>
    <xf numFmtId="164" fontId="25" fillId="2" borderId="4" xfId="0" applyFont="true" applyBorder="true" applyAlignment="true" applyProtection="false">
      <alignment horizontal="center" vertical="bottom" textRotation="0" wrapText="false" indent="0" shrinkToFit="false"/>
      <protection locked="true" hidden="false"/>
    </xf>
    <xf numFmtId="164" fontId="26" fillId="0" borderId="4" xfId="0" applyFont="true" applyBorder="true" applyAlignment="false" applyProtection="false">
      <alignment horizontal="general" vertical="bottom" textRotation="0" wrapText="false" indent="0" shrinkToFit="false"/>
      <protection locked="true" hidden="false"/>
    </xf>
    <xf numFmtId="164" fontId="25" fillId="0" borderId="4" xfId="0" applyFont="true" applyBorder="true" applyAlignment="false" applyProtection="false">
      <alignment horizontal="general" vertical="bottom" textRotation="0" wrapText="false" indent="0" shrinkToFit="false"/>
      <protection locked="true" hidden="false"/>
    </xf>
    <xf numFmtId="164" fontId="25" fillId="0" borderId="4"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27" fillId="0" borderId="4"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28" fillId="0" borderId="4" xfId="0" applyFont="true" applyBorder="true" applyAlignment="true" applyProtection="false">
      <alignment horizontal="center" vertical="bottom" textRotation="0" wrapText="false" indent="0" shrinkToFit="false"/>
      <protection locked="true" hidden="false"/>
    </xf>
    <xf numFmtId="164" fontId="29" fillId="0" borderId="4" xfId="0" applyFont="true" applyBorder="true" applyAlignment="false" applyProtection="false">
      <alignment horizontal="general" vertical="bottom" textRotation="0" wrapText="false" indent="0" shrinkToFit="false"/>
      <protection locked="true" hidden="false"/>
    </xf>
    <xf numFmtId="164" fontId="30" fillId="0" borderId="4" xfId="0" applyFont="true" applyBorder="true" applyAlignment="false" applyProtection="false">
      <alignment horizontal="general" vertical="bottom" textRotation="0" wrapText="false" indent="0" shrinkToFit="false"/>
      <protection locked="true" hidden="false"/>
    </xf>
    <xf numFmtId="164" fontId="30" fillId="0" borderId="4" xfId="0" applyFont="true" applyBorder="true" applyAlignment="true" applyProtection="false">
      <alignment horizontal="center" vertical="bottom" textRotation="0" wrapText="false" indent="0" shrinkToFit="false"/>
      <protection locked="true" hidden="false"/>
    </xf>
    <xf numFmtId="164" fontId="27" fillId="0" borderId="4" xfId="0" applyFont="true" applyBorder="true" applyAlignment="false" applyProtection="false">
      <alignment horizontal="general" vertical="bottom" textRotation="0" wrapText="false" indent="0" shrinkToFit="false"/>
      <protection locked="true" hidden="false"/>
    </xf>
    <xf numFmtId="164" fontId="31" fillId="2" borderId="11" xfId="0" applyFont="true" applyBorder="true" applyAlignment="true" applyProtection="false">
      <alignment horizontal="general" vertical="bottom" textRotation="0" wrapText="true" indent="0" shrinkToFit="false"/>
      <protection locked="true" hidden="false"/>
    </xf>
    <xf numFmtId="164" fontId="31" fillId="2" borderId="17" xfId="0" applyFont="true" applyBorder="true" applyAlignment="true" applyProtection="false">
      <alignment horizontal="general" vertical="bottom" textRotation="0" wrapText="true" indent="0" shrinkToFit="false"/>
      <protection locked="true" hidden="false"/>
    </xf>
    <xf numFmtId="164" fontId="31" fillId="2" borderId="13" xfId="0" applyFont="true" applyBorder="true" applyAlignment="true" applyProtection="false">
      <alignment horizontal="general" vertical="bottom" textRotation="0" wrapText="true" indent="0" shrinkToFit="false"/>
      <protection locked="true" hidden="false"/>
    </xf>
    <xf numFmtId="164" fontId="31" fillId="2" borderId="0" xfId="0" applyFont="true" applyBorder="true" applyAlignment="true" applyProtection="false">
      <alignment horizontal="general" vertical="bottom" textRotation="0" wrapText="true" indent="0" shrinkToFit="false"/>
      <protection locked="true" hidden="false"/>
    </xf>
    <xf numFmtId="164" fontId="31" fillId="2" borderId="0" xfId="0" applyFont="true" applyBorder="true" applyAlignment="false" applyProtection="false">
      <alignment horizontal="general" vertical="bottom" textRotation="0" wrapText="false" indent="0" shrinkToFit="false"/>
      <protection locked="true" hidden="false"/>
    </xf>
    <xf numFmtId="164" fontId="31" fillId="2" borderId="14" xfId="0" applyFont="true" applyBorder="true" applyAlignment="false" applyProtection="false">
      <alignment horizontal="general" vertical="bottom" textRotation="0" wrapText="false" indent="0" shrinkToFit="false"/>
      <protection locked="true" hidden="false"/>
    </xf>
    <xf numFmtId="164" fontId="10" fillId="2" borderId="3" xfId="0" applyFont="true" applyBorder="true" applyAlignment="true" applyProtection="false">
      <alignment horizontal="left" vertical="bottom" textRotation="0" wrapText="false" indent="0" shrinkToFit="false"/>
      <protection locked="true" hidden="false"/>
    </xf>
    <xf numFmtId="164" fontId="10" fillId="2" borderId="15" xfId="0" applyFont="true" applyBorder="true" applyAlignment="true" applyProtection="false">
      <alignment horizontal="left" vertical="bottom" textRotation="0" wrapText="false" indent="0" shrinkToFit="false"/>
      <protection locked="true" hidden="false"/>
    </xf>
    <xf numFmtId="164" fontId="10" fillId="3" borderId="4" xfId="0" applyFont="true" applyBorder="true" applyAlignment="true" applyProtection="false">
      <alignment horizontal="left" vertical="bottom" textRotation="0" wrapText="false" indent="0" shrinkToFit="false"/>
      <protection locked="true" hidden="false"/>
    </xf>
    <xf numFmtId="164" fontId="8" fillId="2" borderId="18" xfId="0" applyFont="true" applyBorder="true" applyAlignment="true" applyProtection="false">
      <alignment horizontal="left" vertical="bottom" textRotation="0" wrapText="false" indent="0" shrinkToFit="false"/>
      <protection locked="true" hidden="false"/>
    </xf>
    <xf numFmtId="164" fontId="0" fillId="2" borderId="7" xfId="0" applyFont="false" applyBorder="true" applyAlignment="true" applyProtection="false">
      <alignment horizontal="right" vertical="bottom" textRotation="0" wrapText="false" indent="0" shrinkToFit="false"/>
      <protection locked="true" hidden="false"/>
    </xf>
    <xf numFmtId="164" fontId="10" fillId="13" borderId="4" xfId="0" applyFont="true" applyBorder="true" applyAlignment="true" applyProtection="false">
      <alignment horizontal="center" vertical="bottom" textRotation="0" wrapText="false" indent="0" shrinkToFit="false"/>
      <protection locked="true" hidden="false"/>
    </xf>
    <xf numFmtId="164" fontId="10" fillId="3" borderId="4" xfId="0" applyFont="true" applyBorder="true" applyAlignment="true" applyProtection="false">
      <alignment horizontal="center" vertical="bottom" textRotation="0" wrapText="false" indent="0" shrinkToFit="false"/>
      <protection locked="true" hidden="false"/>
    </xf>
    <xf numFmtId="164" fontId="10" fillId="6" borderId="4" xfId="0" applyFont="true" applyBorder="true" applyAlignment="true" applyProtection="false">
      <alignment horizontal="center" vertical="center" textRotation="0" wrapText="true" indent="0" shrinkToFit="false"/>
      <protection locked="true" hidden="false"/>
    </xf>
    <xf numFmtId="164" fontId="10" fillId="7" borderId="4" xfId="0" applyFont="true" applyBorder="true" applyAlignment="true" applyProtection="false">
      <alignment horizontal="center" vertical="center" textRotation="0" wrapText="true" indent="0" shrinkToFit="false"/>
      <protection locked="true" hidden="false"/>
    </xf>
    <xf numFmtId="164" fontId="10" fillId="8" borderId="4" xfId="0" applyFont="true" applyBorder="true" applyAlignment="true" applyProtection="false">
      <alignment horizontal="center" vertical="center" textRotation="0" wrapText="true" indent="0" shrinkToFit="false"/>
      <protection locked="true" hidden="false"/>
    </xf>
    <xf numFmtId="164" fontId="10" fillId="2" borderId="4" xfId="0" applyFont="true" applyBorder="true" applyAlignment="true" applyProtection="false">
      <alignment horizontal="general" vertical="bottom" textRotation="0" wrapText="false" indent="0" shrinkToFit="false"/>
      <protection locked="true" hidden="false"/>
    </xf>
    <xf numFmtId="164" fontId="18" fillId="2" borderId="4" xfId="0" applyFont="true" applyBorder="true" applyAlignment="true" applyProtection="false">
      <alignment horizontal="center" vertical="bottom" textRotation="90" wrapText="true" indent="0" shrinkToFit="false"/>
      <protection locked="true" hidden="false"/>
    </xf>
    <xf numFmtId="164" fontId="18" fillId="2" borderId="6" xfId="0" applyFont="true" applyBorder="true" applyAlignment="true" applyProtection="false">
      <alignment horizontal="general" vertical="bottom" textRotation="0" wrapText="true" indent="0" shrinkToFit="false"/>
      <protection locked="true" hidden="false"/>
    </xf>
    <xf numFmtId="164" fontId="0" fillId="3" borderId="4" xfId="0" applyFont="false" applyBorder="true" applyAlignment="false" applyProtection="false">
      <alignment horizontal="general" vertical="bottom" textRotation="0" wrapText="false" indent="0" shrinkToFit="false"/>
      <protection locked="true" hidden="false"/>
    </xf>
    <xf numFmtId="164" fontId="18" fillId="2" borderId="4" xfId="0" applyFont="true" applyBorder="true" applyAlignment="true" applyProtection="false">
      <alignment horizontal="general" vertical="bottom" textRotation="0" wrapText="true" indent="0" shrinkToFit="false"/>
      <protection locked="true" hidden="false"/>
    </xf>
    <xf numFmtId="164" fontId="5" fillId="3" borderId="4" xfId="0" applyFont="true" applyBorder="true" applyAlignment="true" applyProtection="false">
      <alignment horizontal="left" vertical="bottom" textRotation="0" wrapText="false" indent="0" shrinkToFit="false"/>
      <protection locked="true" hidden="false"/>
    </xf>
    <xf numFmtId="164" fontId="5" fillId="3" borderId="4" xfId="0" applyFont="true" applyBorder="true" applyAlignment="false" applyProtection="false">
      <alignment horizontal="general" vertical="bottom" textRotation="0" wrapText="false" indent="0" shrinkToFit="false"/>
      <protection locked="true" hidden="false"/>
    </xf>
    <xf numFmtId="164" fontId="33" fillId="2" borderId="5" xfId="0" applyFont="true" applyBorder="true" applyAlignment="true" applyProtection="false">
      <alignment horizontal="center" vertical="bottom" textRotation="0" wrapText="true" indent="0" shrinkToFit="false"/>
      <protection locked="true" hidden="false"/>
    </xf>
    <xf numFmtId="164" fontId="0" fillId="0" borderId="7" xfId="0" applyFont="true" applyBorder="true" applyAlignment="true" applyProtection="false">
      <alignment horizontal="center" vertical="bottom" textRotation="0" wrapText="true" indent="0" shrinkToFit="false"/>
      <protection locked="true" hidden="false"/>
    </xf>
    <xf numFmtId="164" fontId="0" fillId="0" borderId="7" xfId="0" applyFont="true" applyBorder="true" applyAlignment="true" applyProtection="false">
      <alignment horizontal="left" vertical="bottom" textRotation="0" wrapText="true" indent="0" shrinkToFit="false"/>
      <protection locked="true" hidden="false"/>
    </xf>
    <xf numFmtId="164" fontId="10" fillId="2" borderId="1" xfId="0" applyFont="true" applyBorder="true" applyAlignment="true" applyProtection="false">
      <alignment horizontal="left" vertical="bottom" textRotation="0" wrapText="true" indent="0" shrinkToFit="false"/>
      <protection locked="true" hidden="false"/>
    </xf>
    <xf numFmtId="164" fontId="34" fillId="2" borderId="4" xfId="0" applyFont="true" applyBorder="true" applyAlignment="true" applyProtection="false">
      <alignment horizontal="left" vertical="bottom" textRotation="0" wrapText="true" indent="0" shrinkToFit="false"/>
      <protection locked="true" hidden="false"/>
    </xf>
    <xf numFmtId="164" fontId="0" fillId="0" borderId="4" xfId="0" applyFont="true" applyBorder="true" applyAlignment="true" applyProtection="false">
      <alignment horizontal="center" vertical="bottom" textRotation="0" wrapText="true" indent="0" shrinkToFit="false"/>
      <protection locked="true" hidden="false"/>
    </xf>
    <xf numFmtId="164" fontId="35" fillId="2" borderId="4" xfId="0" applyFont="true" applyBorder="true" applyAlignment="true" applyProtection="false">
      <alignment horizontal="left" vertical="bottom" textRotation="0" wrapText="true" indent="0" shrinkToFit="false"/>
      <protection locked="true" hidden="false"/>
    </xf>
    <xf numFmtId="164" fontId="5" fillId="2" borderId="4"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center" vertical="bottom" textRotation="0" wrapText="false" indent="0" shrinkToFit="false"/>
      <protection locked="true" hidden="false"/>
    </xf>
    <xf numFmtId="164" fontId="5" fillId="11" borderId="7"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8" fillId="2" borderId="5" xfId="0" applyFont="true" applyBorder="true" applyAlignment="true" applyProtection="false">
      <alignment horizontal="center" vertical="bottom" textRotation="0" wrapText="tru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4" fillId="2" borderId="17" xfId="0" applyFont="true" applyBorder="true" applyAlignment="true" applyProtection="false">
      <alignment horizontal="left" vertical="bottom" textRotation="0" wrapText="true" indent="0" shrinkToFit="false"/>
      <protection locked="true" hidden="false"/>
    </xf>
    <xf numFmtId="164" fontId="36" fillId="2" borderId="17" xfId="0" applyFont="true" applyBorder="true" applyAlignment="true" applyProtection="false">
      <alignment horizontal="general" vertical="bottom" textRotation="0" wrapText="true" indent="0" shrinkToFit="false"/>
      <protection locked="true" hidden="false"/>
    </xf>
    <xf numFmtId="164" fontId="31" fillId="2" borderId="17" xfId="0" applyFont="true" applyBorder="true" applyAlignment="false" applyProtection="false">
      <alignment horizontal="general" vertical="bottom" textRotation="0" wrapText="false" indent="0" shrinkToFit="false"/>
      <protection locked="true" hidden="false"/>
    </xf>
    <xf numFmtId="164" fontId="31" fillId="2" borderId="12" xfId="0" applyFont="true" applyBorder="true" applyAlignment="false" applyProtection="false">
      <alignment horizontal="general" vertical="bottom" textRotation="0" wrapText="false" indent="0" shrinkToFit="false"/>
      <protection locked="true" hidden="false"/>
    </xf>
    <xf numFmtId="164" fontId="36" fillId="2" borderId="0" xfId="0" applyFont="true" applyBorder="true" applyAlignment="true" applyProtection="false">
      <alignment horizontal="general" vertical="bottom" textRotation="0" wrapText="true" indent="0" shrinkToFit="false"/>
      <protection locked="true" hidden="false"/>
    </xf>
    <xf numFmtId="164" fontId="37" fillId="14" borderId="0"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right" vertical="bottom" textRotation="0" wrapText="false" indent="0" shrinkToFit="false"/>
      <protection locked="true" hidden="false"/>
    </xf>
    <xf numFmtId="164" fontId="13" fillId="2" borderId="6" xfId="0" applyFont="true" applyBorder="true" applyAlignment="true" applyProtection="false">
      <alignment horizontal="general" vertical="bottom" textRotation="0" wrapText="true" indent="0" shrinkToFit="false"/>
      <protection locked="true" hidden="false"/>
    </xf>
    <xf numFmtId="164" fontId="0" fillId="2" borderId="18" xfId="0" applyFont="fals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31" fillId="15" borderId="4" xfId="0" applyFont="true" applyBorder="true" applyAlignment="false" applyProtection="false">
      <alignment horizontal="general" vertical="bottom" textRotation="0" wrapText="false" indent="0" shrinkToFit="false"/>
      <protection locked="true" hidden="false"/>
    </xf>
    <xf numFmtId="164" fontId="38" fillId="2" borderId="6" xfId="0" applyFont="true" applyBorder="true" applyAlignment="true" applyProtection="false">
      <alignment horizontal="left" vertical="bottom" textRotation="0" wrapText="false" indent="0" shrinkToFit="false"/>
      <protection locked="true" hidden="false"/>
    </xf>
    <xf numFmtId="164" fontId="31" fillId="2" borderId="4" xfId="0" applyFont="true" applyBorder="true" applyAlignment="true" applyProtection="false">
      <alignment horizontal="general" vertical="bottom" textRotation="0" wrapText="false" indent="0" shrinkToFit="false"/>
      <protection locked="true" hidden="false"/>
    </xf>
    <xf numFmtId="164" fontId="31" fillId="6" borderId="4" xfId="0" applyFont="true" applyBorder="true" applyAlignment="false" applyProtection="false">
      <alignment horizontal="general" vertical="bottom" textRotation="0" wrapText="false" indent="0" shrinkToFit="false"/>
      <protection locked="true" hidden="false"/>
    </xf>
    <xf numFmtId="164" fontId="38" fillId="2" borderId="18" xfId="0" applyFont="true" applyBorder="true" applyAlignment="true" applyProtection="false">
      <alignment horizontal="left" vertical="bottom" textRotation="0" wrapText="false" indent="0" shrinkToFit="false"/>
      <protection locked="true" hidden="false"/>
    </xf>
    <xf numFmtId="164" fontId="31" fillId="7" borderId="4" xfId="0" applyFont="true" applyBorder="true" applyAlignment="false" applyProtection="false">
      <alignment horizontal="general" vertical="bottom" textRotation="0" wrapText="false" indent="0" shrinkToFit="false"/>
      <protection locked="true" hidden="false"/>
    </xf>
    <xf numFmtId="164" fontId="31" fillId="8" borderId="4" xfId="0" applyFont="true" applyBorder="true" applyAlignment="false" applyProtection="false">
      <alignment horizontal="general" vertical="bottom" textRotation="0" wrapText="false" indent="0" shrinkToFit="false"/>
      <protection locked="true" hidden="false"/>
    </xf>
    <xf numFmtId="168" fontId="31" fillId="13" borderId="4" xfId="0" applyFont="true" applyBorder="true" applyAlignment="false" applyProtection="false">
      <alignment horizontal="general" vertical="bottom" textRotation="0" wrapText="false" indent="0" shrinkToFit="false"/>
      <protection locked="true" hidden="false"/>
    </xf>
    <xf numFmtId="168" fontId="31" fillId="3" borderId="4" xfId="0" applyFont="true" applyBorder="true" applyAlignment="false" applyProtection="false">
      <alignment horizontal="general" vertical="bottom" textRotation="0" wrapText="false" indent="0" shrinkToFit="false"/>
      <protection locked="true" hidden="false"/>
    </xf>
    <xf numFmtId="164" fontId="38" fillId="2" borderId="13" xfId="0" applyFont="true" applyBorder="true" applyAlignment="false" applyProtection="false">
      <alignment horizontal="general" vertical="bottom" textRotation="0" wrapText="false" indent="0" shrinkToFit="false"/>
      <protection locked="true" hidden="false"/>
    </xf>
    <xf numFmtId="164" fontId="39" fillId="2" borderId="0" xfId="0" applyFont="true" applyBorder="true" applyAlignment="false" applyProtection="false">
      <alignment horizontal="general" vertical="bottom" textRotation="0" wrapText="false" indent="0" shrinkToFit="false"/>
      <protection locked="true" hidden="false"/>
    </xf>
    <xf numFmtId="164" fontId="18" fillId="2" borderId="4" xfId="0" applyFont="true" applyBorder="true" applyAlignment="true" applyProtection="false">
      <alignment horizontal="center" vertical="bottom" textRotation="0" wrapText="true" indent="0" shrinkToFit="false"/>
      <protection locked="true" hidden="false"/>
    </xf>
    <xf numFmtId="164" fontId="40" fillId="15" borderId="4" xfId="0" applyFont="true" applyBorder="true" applyAlignment="true" applyProtection="false">
      <alignment horizontal="center" vertical="bottom" textRotation="0" wrapText="false" indent="0" shrinkToFit="false"/>
      <protection locked="true" hidden="false"/>
    </xf>
    <xf numFmtId="164" fontId="40" fillId="6" borderId="4" xfId="0" applyFont="true" applyBorder="true" applyAlignment="true" applyProtection="false">
      <alignment horizontal="center" vertical="bottom" textRotation="0" wrapText="true" indent="0" shrinkToFit="false"/>
      <protection locked="true" hidden="false"/>
    </xf>
    <xf numFmtId="164" fontId="40" fillId="7" borderId="4" xfId="0" applyFont="true" applyBorder="true" applyAlignment="true" applyProtection="false">
      <alignment horizontal="center" vertical="bottom" textRotation="0" wrapText="true" indent="0" shrinkToFit="false"/>
      <protection locked="true" hidden="false"/>
    </xf>
    <xf numFmtId="164" fontId="40" fillId="8" borderId="4" xfId="0" applyFont="true" applyBorder="true" applyAlignment="true" applyProtection="false">
      <alignment horizontal="center" vertical="bottom" textRotation="0" wrapText="true" indent="0" shrinkToFit="false"/>
      <protection locked="true" hidden="false"/>
    </xf>
    <xf numFmtId="164" fontId="40" fillId="3" borderId="6" xfId="0" applyFont="true" applyBorder="true" applyAlignment="true" applyProtection="false">
      <alignment horizontal="center" vertical="bottom" textRotation="0" wrapText="true" indent="0" shrinkToFit="false"/>
      <protection locked="true" hidden="false"/>
    </xf>
    <xf numFmtId="164" fontId="40" fillId="3" borderId="4" xfId="0" applyFont="true" applyBorder="true" applyAlignment="true" applyProtection="false">
      <alignment horizontal="center" vertical="bottom" textRotation="0" wrapText="true" indent="0" shrinkToFit="false"/>
      <protection locked="true" hidden="false"/>
    </xf>
    <xf numFmtId="164" fontId="31" fillId="15" borderId="4" xfId="0" applyFont="true" applyBorder="true" applyAlignment="true" applyProtection="false">
      <alignment horizontal="center" vertical="center" textRotation="0" wrapText="false" indent="0" shrinkToFit="false"/>
      <protection locked="true" hidden="false"/>
    </xf>
    <xf numFmtId="164" fontId="31" fillId="15" borderId="4" xfId="0" applyFont="true" applyBorder="true" applyAlignment="true" applyProtection="false">
      <alignment horizontal="center" vertical="center" textRotation="0" wrapText="true" indent="0" shrinkToFit="false"/>
      <protection locked="true" hidden="false"/>
    </xf>
    <xf numFmtId="164" fontId="31" fillId="6" borderId="4" xfId="0" applyFont="true" applyBorder="true" applyAlignment="true" applyProtection="false">
      <alignment horizontal="center" vertical="center" textRotation="0" wrapText="true" indent="0" shrinkToFit="false"/>
      <protection locked="true" hidden="false"/>
    </xf>
    <xf numFmtId="164" fontId="40" fillId="6" borderId="4" xfId="0" applyFont="true" applyBorder="true" applyAlignment="true" applyProtection="false">
      <alignment horizontal="center" vertical="center" textRotation="0" wrapText="true" indent="0" shrinkToFit="false"/>
      <protection locked="true" hidden="false"/>
    </xf>
    <xf numFmtId="164" fontId="31" fillId="7" borderId="4" xfId="0" applyFont="true" applyBorder="true" applyAlignment="true" applyProtection="false">
      <alignment horizontal="center" vertical="center" textRotation="0" wrapText="true" indent="0" shrinkToFit="false"/>
      <protection locked="true" hidden="false"/>
    </xf>
    <xf numFmtId="164" fontId="40" fillId="7" borderId="4" xfId="0" applyFont="true" applyBorder="true" applyAlignment="true" applyProtection="false">
      <alignment horizontal="center" vertical="center" textRotation="0" wrapText="true" indent="0" shrinkToFit="false"/>
      <protection locked="true" hidden="false"/>
    </xf>
    <xf numFmtId="164" fontId="31" fillId="8" borderId="4" xfId="0" applyFont="true" applyBorder="true" applyAlignment="true" applyProtection="false">
      <alignment horizontal="center" vertical="center" textRotation="0" wrapText="true" indent="0" shrinkToFit="false"/>
      <protection locked="true" hidden="false"/>
    </xf>
    <xf numFmtId="164" fontId="40" fillId="8" borderId="4" xfId="0" applyFont="true" applyBorder="true" applyAlignment="true" applyProtection="false">
      <alignment horizontal="center" vertical="center" textRotation="0" wrapText="true" indent="0" shrinkToFit="false"/>
      <protection locked="true" hidden="false"/>
    </xf>
    <xf numFmtId="164" fontId="31" fillId="3" borderId="4" xfId="0" applyFont="true" applyBorder="true" applyAlignment="true" applyProtection="false">
      <alignment horizontal="center" vertical="center" textRotation="0" wrapText="false" indent="0" shrinkToFit="false"/>
      <protection locked="true" hidden="false"/>
    </xf>
    <xf numFmtId="164" fontId="31" fillId="3" borderId="4" xfId="0" applyFont="true" applyBorder="true" applyAlignment="true" applyProtection="false">
      <alignment horizontal="center" vertical="center" textRotation="0" wrapText="true" indent="0" shrinkToFit="false"/>
      <protection locked="true" hidden="false"/>
    </xf>
    <xf numFmtId="164" fontId="40" fillId="3" borderId="4"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1" fillId="13" borderId="4" xfId="0" applyFont="true" applyBorder="true" applyAlignment="true" applyProtection="false">
      <alignment horizontal="general" vertical="bottom" textRotation="0" wrapText="false" indent="0" shrinkToFit="false"/>
      <protection locked="true" hidden="false"/>
    </xf>
    <xf numFmtId="164" fontId="31" fillId="2" borderId="4" xfId="0" applyFont="true" applyBorder="true" applyAlignment="true" applyProtection="false">
      <alignment horizontal="general" vertical="bottom" textRotation="0" wrapText="true" indent="0" shrinkToFit="false"/>
      <protection locked="true" hidden="false"/>
    </xf>
    <xf numFmtId="168" fontId="31" fillId="11" borderId="4" xfId="0" applyFont="true" applyBorder="true" applyAlignment="false" applyProtection="false">
      <alignment horizontal="general" vertical="bottom" textRotation="0" wrapText="false" indent="0" shrinkToFit="false"/>
      <protection locked="true" hidden="false"/>
    </xf>
    <xf numFmtId="168" fontId="31" fillId="13" borderId="4" xfId="0" applyFont="true" applyBorder="true" applyAlignment="true" applyProtection="false">
      <alignment horizontal="general" vertical="bottom" textRotation="0" wrapText="false" indent="0" shrinkToFit="false"/>
      <protection locked="true" hidden="false"/>
    </xf>
    <xf numFmtId="168" fontId="31" fillId="0" borderId="4" xfId="0" applyFont="true" applyBorder="true" applyAlignment="false" applyProtection="false">
      <alignment horizontal="general" vertical="bottom" textRotation="0" wrapText="false" indent="0" shrinkToFit="false"/>
      <protection locked="true" hidden="false"/>
    </xf>
    <xf numFmtId="169" fontId="31" fillId="3" borderId="4" xfId="0" applyFont="true" applyBorder="true" applyAlignment="false" applyProtection="false">
      <alignment horizontal="general" vertical="bottom" textRotation="0" wrapText="false" indent="0" shrinkToFit="false"/>
      <protection locked="true" hidden="false"/>
    </xf>
    <xf numFmtId="164" fontId="31" fillId="0" borderId="4" xfId="0" applyFont="true" applyBorder="true" applyAlignment="false" applyProtection="false">
      <alignment horizontal="general" vertical="bottom" textRotation="0" wrapText="false" indent="0" shrinkToFit="false"/>
      <protection locked="true" hidden="false"/>
    </xf>
    <xf numFmtId="164" fontId="31" fillId="3" borderId="4" xfId="0" applyFont="true" applyBorder="true" applyAlignment="false" applyProtection="false">
      <alignment horizontal="general" vertical="bottom" textRotation="0" wrapText="false" indent="0" shrinkToFit="false"/>
      <protection locked="true" hidden="false"/>
    </xf>
    <xf numFmtId="168" fontId="31" fillId="11" borderId="4" xfId="0" applyFont="true" applyBorder="true" applyAlignment="true" applyProtection="false">
      <alignment horizontal="general" vertical="bottom" textRotation="0" wrapText="false" indent="0" shrinkToFit="false"/>
      <protection locked="true" hidden="false"/>
    </xf>
    <xf numFmtId="168" fontId="31" fillId="0" borderId="4" xfId="0" applyFont="true" applyBorder="true" applyAlignment="true" applyProtection="false">
      <alignment horizontal="general" vertical="bottom" textRotation="0" wrapText="false" indent="0" shrinkToFit="false"/>
      <protection locked="true" hidden="false"/>
    </xf>
    <xf numFmtId="164" fontId="31" fillId="0" borderId="4" xfId="0" applyFont="true" applyBorder="true" applyAlignment="true" applyProtection="false">
      <alignment horizontal="general" vertical="bottom" textRotation="0" wrapText="false" indent="0" shrinkToFit="false"/>
      <protection locked="true" hidden="false"/>
    </xf>
    <xf numFmtId="164" fontId="18" fillId="8" borderId="4" xfId="0" applyFont="true" applyBorder="true" applyAlignment="true" applyProtection="false">
      <alignment horizontal="general" vertical="bottom" textRotation="0" wrapText="true" indent="0" shrinkToFit="false"/>
      <protection locked="true" hidden="false"/>
    </xf>
    <xf numFmtId="164" fontId="31" fillId="13" borderId="0" xfId="0" applyFont="true" applyBorder="tru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bottom" textRotation="0" wrapText="false" indent="0" shrinkToFit="false"/>
      <protection locked="true" hidden="false"/>
    </xf>
    <xf numFmtId="168" fontId="18" fillId="3" borderId="4" xfId="0" applyFont="true" applyBorder="true" applyAlignment="false" applyProtection="false">
      <alignment horizontal="general" vertical="bottom" textRotation="0" wrapText="false" indent="0" shrinkToFit="false"/>
      <protection locked="true" hidden="false"/>
    </xf>
    <xf numFmtId="169" fontId="18" fillId="3" borderId="4" xfId="0" applyFont="true" applyBorder="true" applyAlignment="false" applyProtection="false">
      <alignment horizontal="general" vertical="bottom" textRotation="0" wrapText="false" indent="0" shrinkToFit="false"/>
      <protection locked="true" hidden="false"/>
    </xf>
    <xf numFmtId="169" fontId="31" fillId="13" borderId="6" xfId="0" applyFont="true" applyBorder="true" applyAlignment="true" applyProtection="false">
      <alignment horizontal="center" vertical="bottom" textRotation="0" wrapText="false" indent="0" shrinkToFit="false"/>
      <protection locked="true" hidden="false"/>
    </xf>
    <xf numFmtId="164" fontId="31" fillId="13" borderId="4" xfId="0" applyFont="true" applyBorder="true" applyAlignment="false" applyProtection="false">
      <alignment horizontal="general" vertical="bottom" textRotation="0" wrapText="false" indent="0" shrinkToFit="false"/>
      <protection locked="true" hidden="false"/>
    </xf>
    <xf numFmtId="164" fontId="41" fillId="13" borderId="4" xfId="0" applyFont="true" applyBorder="true" applyAlignment="false" applyProtection="false">
      <alignment horizontal="general" vertical="bottom" textRotation="0" wrapText="false" indent="0" shrinkToFit="false"/>
      <protection locked="true" hidden="false"/>
    </xf>
    <xf numFmtId="164" fontId="0" fillId="13" borderId="14" xfId="0" applyFont="false" applyBorder="true" applyAlignment="true" applyProtection="false">
      <alignment horizontal="general" vertical="bottom" textRotation="0" wrapText="false" indent="0" shrinkToFit="false"/>
      <protection locked="true" hidden="false"/>
    </xf>
    <xf numFmtId="164" fontId="41" fillId="13" borderId="1" xfId="0" applyFont="true" applyBorder="true" applyAlignment="true" applyProtection="false">
      <alignment horizontal="general" vertical="bottom" textRotation="0" wrapText="false" indent="0" shrinkToFit="false"/>
      <protection locked="true" hidden="false"/>
    </xf>
    <xf numFmtId="168" fontId="41" fillId="13" borderId="4" xfId="0" applyFont="tru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general" vertical="bottom" textRotation="0" wrapText="false" indent="0" shrinkToFit="false"/>
      <protection locked="true" hidden="false"/>
    </xf>
    <xf numFmtId="164" fontId="31" fillId="0" borderId="4"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20" applyFont="true" applyBorder="false" applyAlignment="false" applyProtection="false">
      <alignment horizontal="general" vertical="bottom" textRotation="0" wrapText="false" indent="0" shrinkToFit="false"/>
      <protection locked="true" hidden="false"/>
    </xf>
    <xf numFmtId="164" fontId="13" fillId="8" borderId="14" xfId="0" applyFont="true" applyBorder="true" applyAlignment="true" applyProtection="false">
      <alignment horizontal="center" vertical="bottom" textRotation="0" wrapText="true" indent="0" shrinkToFit="false"/>
      <protection locked="true" hidden="false"/>
    </xf>
    <xf numFmtId="164" fontId="13" fillId="2" borderId="14" xfId="0" applyFont="true" applyBorder="true" applyAlignment="true" applyProtection="false">
      <alignment horizontal="center" vertical="bottom" textRotation="0" wrapText="true" indent="0" shrinkToFit="false"/>
      <protection locked="true" hidden="false"/>
    </xf>
    <xf numFmtId="164" fontId="10" fillId="2" borderId="14" xfId="0" applyFont="true" applyBorder="true" applyAlignment="true" applyProtection="false">
      <alignment horizontal="left" vertical="bottom" textRotation="0" wrapText="false" indent="0" shrinkToFit="false"/>
      <protection locked="true" hidden="false"/>
    </xf>
    <xf numFmtId="164" fontId="15" fillId="2" borderId="4" xfId="20" applyFont="true" applyBorder="true" applyAlignment="true" applyProtection="false">
      <alignment horizontal="left" vertical="bottom" textRotation="0" wrapText="false" indent="0" shrinkToFit="false"/>
      <protection locked="true" hidden="false"/>
    </xf>
    <xf numFmtId="164" fontId="42" fillId="2" borderId="4" xfId="20" applyFont="true" applyBorder="true" applyAlignment="true" applyProtection="false">
      <alignment horizontal="general" vertical="bottom" textRotation="0" wrapText="true" indent="0" shrinkToFit="false"/>
      <protection locked="true" hidden="false"/>
    </xf>
    <xf numFmtId="164" fontId="0" fillId="2" borderId="4" xfId="20" applyFont="true" applyBorder="true" applyAlignment="true" applyProtection="false">
      <alignment horizontal="justify" vertical="bottom" textRotation="0" wrapText="false" indent="0" shrinkToFit="false"/>
      <protection locked="true" hidden="false"/>
    </xf>
    <xf numFmtId="164" fontId="0" fillId="0" borderId="4" xfId="20" applyFont="true" applyBorder="true" applyAlignment="true" applyProtection="false">
      <alignment horizontal="general" vertical="bottom" textRotation="0" wrapText="true" indent="0" shrinkToFit="false"/>
      <protection locked="true" hidden="false"/>
    </xf>
    <xf numFmtId="164" fontId="15" fillId="2" borderId="12" xfId="20" applyFont="true" applyBorder="true" applyAlignment="true" applyProtection="false">
      <alignment horizontal="left" vertical="bottom" textRotation="0" wrapText="false" indent="0" shrinkToFit="false"/>
      <protection locked="true" hidden="false"/>
    </xf>
    <xf numFmtId="164" fontId="42" fillId="2" borderId="12" xfId="20" applyFont="true" applyBorder="true" applyAlignment="true" applyProtection="false">
      <alignment horizontal="general" vertical="top" textRotation="0" wrapText="true" indent="0" shrinkToFit="false"/>
      <protection locked="true" hidden="false"/>
    </xf>
    <xf numFmtId="164" fontId="42" fillId="2" borderId="4" xfId="20" applyFont="true" applyBorder="true" applyAlignment="true" applyProtection="false">
      <alignment horizontal="general" vertical="top" textRotation="0" wrapText="true" indent="0" shrinkToFit="false"/>
      <protection locked="true" hidden="false"/>
    </xf>
    <xf numFmtId="164" fontId="5" fillId="16" borderId="8" xfId="20" applyFont="true" applyBorder="true" applyAlignment="true" applyProtection="false">
      <alignment horizontal="left" vertical="top" textRotation="0" wrapText="true" indent="0" shrinkToFit="false"/>
      <protection locked="true" hidden="false"/>
    </xf>
    <xf numFmtId="164" fontId="5" fillId="16" borderId="19" xfId="20" applyFont="true" applyBorder="true" applyAlignment="true" applyProtection="false">
      <alignment horizontal="center" vertical="top" textRotation="0" wrapText="true" indent="0" shrinkToFit="false"/>
      <protection locked="true" hidden="false"/>
    </xf>
    <xf numFmtId="164" fontId="9" fillId="16" borderId="8" xfId="20" applyFont="true" applyBorder="true" applyAlignment="true" applyProtection="false">
      <alignment horizontal="center" vertical="top" textRotation="0" wrapText="true" indent="0" shrinkToFit="false"/>
      <protection locked="true" hidden="false"/>
    </xf>
    <xf numFmtId="164" fontId="9" fillId="16" borderId="19" xfId="20" applyFont="true" applyBorder="true" applyAlignment="true" applyProtection="false">
      <alignment horizontal="center" vertical="top" textRotation="0" wrapText="true" indent="0" shrinkToFit="false"/>
      <protection locked="true" hidden="false"/>
    </xf>
    <xf numFmtId="164" fontId="5" fillId="2" borderId="20" xfId="20" applyFont="true" applyBorder="true" applyAlignment="true" applyProtection="false">
      <alignment horizontal="general" vertical="bottom" textRotation="0" wrapText="true" indent="0" shrinkToFit="false"/>
      <protection locked="true" hidden="false"/>
    </xf>
    <xf numFmtId="164" fontId="5" fillId="2" borderId="8" xfId="20" applyFont="true" applyBorder="true" applyAlignment="true" applyProtection="false">
      <alignment horizontal="center" vertical="top" textRotation="0" wrapText="true" indent="0" shrinkToFit="false"/>
      <protection locked="true" hidden="false"/>
    </xf>
    <xf numFmtId="164" fontId="5" fillId="2" borderId="21" xfId="20" applyFont="true" applyBorder="true" applyAlignment="true" applyProtection="false">
      <alignment horizontal="center" vertical="top" textRotation="0" wrapText="true" indent="0" shrinkToFit="false"/>
      <protection locked="true" hidden="false"/>
    </xf>
    <xf numFmtId="164" fontId="5" fillId="0" borderId="8" xfId="20" applyFont="true" applyBorder="true" applyAlignment="true" applyProtection="false">
      <alignment horizontal="general" vertical="top" textRotation="0" wrapText="true" indent="0" shrinkToFit="false"/>
      <protection locked="true" hidden="false"/>
    </xf>
    <xf numFmtId="164" fontId="5" fillId="0" borderId="19" xfId="20" applyFont="true" applyBorder="true" applyAlignment="true" applyProtection="false">
      <alignment horizontal="general" vertical="top" textRotation="0" wrapText="true" indent="0" shrinkToFit="false"/>
      <protection locked="true" hidden="false"/>
    </xf>
    <xf numFmtId="164" fontId="9" fillId="2" borderId="22" xfId="20" applyFont="true" applyBorder="true" applyAlignment="true" applyProtection="false">
      <alignment horizontal="general" vertical="bottom" textRotation="0" wrapText="true" indent="0" shrinkToFit="false"/>
      <protection locked="true" hidden="false"/>
    </xf>
    <xf numFmtId="164" fontId="5" fillId="16" borderId="5" xfId="20" applyFont="true" applyBorder="true" applyAlignment="true" applyProtection="false">
      <alignment horizontal="general" vertical="top" textRotation="0" wrapText="true" indent="0" shrinkToFit="false"/>
      <protection locked="true" hidden="false"/>
    </xf>
    <xf numFmtId="164" fontId="0" fillId="2" borderId="6" xfId="20" applyFont="true" applyBorder="true" applyAlignment="true" applyProtection="false">
      <alignment horizontal="general" vertical="bottom" textRotation="0" wrapText="true" indent="0" shrinkToFit="false"/>
      <protection locked="true" hidden="false"/>
    </xf>
    <xf numFmtId="164" fontId="5" fillId="0" borderId="4" xfId="20" applyFont="true" applyBorder="true" applyAlignment="true" applyProtection="false">
      <alignment horizontal="general" vertical="top" textRotation="0" wrapText="true" indent="0" shrinkToFit="false"/>
      <protection locked="true" hidden="false"/>
    </xf>
    <xf numFmtId="164" fontId="5" fillId="16" borderId="4" xfId="20" applyFont="true" applyBorder="true" applyAlignment="true" applyProtection="false">
      <alignment horizontal="general" vertical="top" textRotation="0" wrapText="true" indent="0" shrinkToFit="false"/>
      <protection locked="true" hidden="false"/>
    </xf>
    <xf numFmtId="164" fontId="9" fillId="2" borderId="6" xfId="20" applyFont="true" applyBorder="true" applyAlignment="true" applyProtection="false">
      <alignment horizontal="general" vertical="bottom" textRotation="0" wrapText="true" indent="0" shrinkToFit="false"/>
      <protection locked="true" hidden="false"/>
    </xf>
    <xf numFmtId="170" fontId="9" fillId="2" borderId="4" xfId="20" applyFont="true" applyBorder="true" applyAlignment="true" applyProtection="false">
      <alignment horizontal="general" vertical="bottom" textRotation="0" wrapText="true" indent="0" shrinkToFit="false"/>
      <protection locked="true" hidden="false"/>
    </xf>
    <xf numFmtId="164" fontId="5" fillId="0" borderId="4" xfId="20" applyFont="true" applyBorder="true" applyAlignment="true" applyProtection="false">
      <alignment horizontal="general" vertical="top" textRotation="0" wrapText="true" indent="0" shrinkToFit="false"/>
      <protection locked="true" hidden="false"/>
    </xf>
    <xf numFmtId="164" fontId="5" fillId="2" borderId="6" xfId="20" applyFont="true" applyBorder="true" applyAlignment="true" applyProtection="false">
      <alignment horizontal="general" vertical="bottom" textRotation="0" wrapText="true" indent="0" shrinkToFit="false"/>
      <protection locked="true" hidden="false"/>
    </xf>
    <xf numFmtId="164" fontId="11" fillId="0" borderId="4" xfId="20" applyFont="true" applyBorder="true" applyAlignment="true" applyProtection="false">
      <alignment horizontal="general" vertical="top" textRotation="0" wrapText="true" indent="0" shrinkToFit="false"/>
      <protection locked="true" hidden="false"/>
    </xf>
    <xf numFmtId="164" fontId="5" fillId="2" borderId="4" xfId="20" applyFont="true" applyBorder="true" applyAlignment="true" applyProtection="false">
      <alignment horizontal="general" vertical="bottom" textRotation="0" wrapText="true" indent="0" shrinkToFit="false"/>
      <protection locked="true" hidden="false"/>
    </xf>
    <xf numFmtId="164" fontId="5" fillId="2" borderId="3" xfId="20" applyFont="true" applyBorder="true" applyAlignment="true" applyProtection="false">
      <alignment horizontal="general" vertical="top" textRotation="0" wrapText="true" indent="0" shrinkToFit="false"/>
      <protection locked="true" hidden="false"/>
    </xf>
    <xf numFmtId="164" fontId="5" fillId="2" borderId="16" xfId="20" applyFont="true" applyBorder="true" applyAlignment="true" applyProtection="false">
      <alignment horizontal="general" vertical="top" textRotation="0" wrapText="true" indent="0" shrinkToFit="false"/>
      <protection locked="true" hidden="false"/>
    </xf>
    <xf numFmtId="164" fontId="8" fillId="2" borderId="1" xfId="0" applyFont="true" applyBorder="true" applyAlignment="true" applyProtection="false">
      <alignment horizontal="center" vertical="bottom" textRotation="0" wrapText="true" indent="0" shrinkToFit="false"/>
      <protection locked="true" hidden="false"/>
    </xf>
    <xf numFmtId="164" fontId="8" fillId="2" borderId="13" xfId="0" applyFont="true" applyBorder="true" applyAlignment="true" applyProtection="false">
      <alignment horizontal="right" vertical="center" textRotation="0" wrapText="true" indent="0" shrinkToFit="false"/>
      <protection locked="true" hidden="false"/>
    </xf>
    <xf numFmtId="164" fontId="16" fillId="2" borderId="14" xfId="0" applyFont="true" applyBorder="true" applyAlignment="true" applyProtection="false">
      <alignment horizontal="center" vertical="bottom" textRotation="0" wrapText="true" indent="0" shrinkToFit="false"/>
      <protection locked="true" hidden="false"/>
    </xf>
    <xf numFmtId="164" fontId="8" fillId="2" borderId="14" xfId="0" applyFont="true" applyBorder="true" applyAlignment="true" applyProtection="false">
      <alignment horizontal="center" vertical="bottom" textRotation="0" wrapText="true" indent="0" shrinkToFit="false"/>
      <protection locked="true" hidden="false"/>
    </xf>
    <xf numFmtId="164" fontId="43" fillId="2" borderId="2" xfId="0" applyFont="true" applyBorder="true" applyAlignment="true" applyProtection="false">
      <alignment horizontal="general" vertical="bottom" textRotation="0" wrapText="false" indent="0" shrinkToFit="false"/>
      <protection locked="true" hidden="false"/>
    </xf>
    <xf numFmtId="164" fontId="44" fillId="2" borderId="2" xfId="0" applyFont="true" applyBorder="true" applyAlignment="true" applyProtection="false">
      <alignment horizontal="general" vertical="bottom" textRotation="0" wrapText="false" indent="0" shrinkToFit="false"/>
      <protection locked="true" hidden="false"/>
    </xf>
    <xf numFmtId="164" fontId="8" fillId="2" borderId="3" xfId="0" applyFont="true" applyBorder="true" applyAlignment="true" applyProtection="false">
      <alignment horizontal="right" vertical="center" textRotation="0" wrapText="true" indent="0" shrinkToFit="false"/>
      <protection locked="true" hidden="false"/>
    </xf>
    <xf numFmtId="164" fontId="45" fillId="2" borderId="0" xfId="0" applyFont="true" applyBorder="true" applyAlignment="true" applyProtection="false">
      <alignment horizontal="center" vertical="bottom" textRotation="0" wrapText="true" indent="0" shrinkToFit="false"/>
      <protection locked="true" hidden="false"/>
    </xf>
    <xf numFmtId="164" fontId="9" fillId="2" borderId="16" xfId="20" applyFont="true" applyBorder="true" applyAlignment="true" applyProtection="false">
      <alignment horizontal="left" vertical="center" textRotation="0" wrapText="false" indent="0" shrinkToFit="false"/>
      <protection locked="true" hidden="false"/>
    </xf>
    <xf numFmtId="167" fontId="43" fillId="2" borderId="15" xfId="0" applyFont="true" applyBorder="true" applyAlignment="true" applyProtection="false">
      <alignment horizontal="center" vertical="bottom" textRotation="0" wrapText="true" indent="0" shrinkToFit="false"/>
      <protection locked="true" hidden="false"/>
    </xf>
    <xf numFmtId="164" fontId="8" fillId="2" borderId="2" xfId="0" applyFont="true" applyBorder="true" applyAlignment="true" applyProtection="false">
      <alignment horizontal="left" vertical="bottom" textRotation="0" wrapText="true" indent="0" shrinkToFit="false"/>
      <protection locked="true" hidden="false"/>
    </xf>
    <xf numFmtId="164" fontId="8" fillId="2" borderId="2" xfId="0" applyFont="true" applyBorder="true" applyAlignment="true" applyProtection="false">
      <alignment horizontal="right" vertical="bottom" textRotation="0" wrapText="true" indent="0" shrinkToFit="false"/>
      <protection locked="true" hidden="false"/>
    </xf>
    <xf numFmtId="164" fontId="26" fillId="2" borderId="4" xfId="0" applyFont="true" applyBorder="true" applyAlignment="true" applyProtection="false">
      <alignment horizontal="center" vertical="bottom" textRotation="0" wrapText="true" indent="0" shrinkToFit="false"/>
      <protection locked="true" hidden="false"/>
    </xf>
    <xf numFmtId="164" fontId="26" fillId="2" borderId="4" xfId="0" applyFont="true" applyBorder="true" applyAlignment="true" applyProtection="false">
      <alignment horizontal="center" vertical="center" textRotation="0" wrapText="true" indent="0" shrinkToFit="false"/>
      <protection locked="true" hidden="false"/>
    </xf>
    <xf numFmtId="164" fontId="31" fillId="0" borderId="4" xfId="0" applyFont="true" applyBorder="true" applyAlignment="true" applyProtection="false">
      <alignment horizontal="justify" vertical="top"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47" fillId="17" borderId="4" xfId="0" applyFont="true" applyBorder="true" applyAlignment="true" applyProtection="false">
      <alignment horizontal="center" vertical="bottom" textRotation="0" wrapText="true" indent="0" shrinkToFit="false"/>
      <protection locked="true" hidden="false"/>
    </xf>
    <xf numFmtId="164" fontId="15" fillId="2" borderId="4" xfId="0" applyFont="true" applyBorder="true" applyAlignment="true" applyProtection="false">
      <alignment horizontal="general" vertical="bottom" textRotation="0" wrapText="true" indent="0" shrinkToFit="false"/>
      <protection locked="true" hidden="false"/>
    </xf>
    <xf numFmtId="164" fontId="15" fillId="2" borderId="11" xfId="0" applyFont="true" applyBorder="true" applyAlignment="false" applyProtection="false">
      <alignment horizontal="general" vertical="bottom" textRotation="0" wrapText="false" indent="0" shrinkToFit="false"/>
      <protection locked="true" hidden="false"/>
    </xf>
    <xf numFmtId="164" fontId="48" fillId="2" borderId="12" xfId="0" applyFont="true" applyBorder="true" applyAlignment="true" applyProtection="false">
      <alignment horizontal="general" vertical="bottom" textRotation="0" wrapText="false" indent="0" shrinkToFit="false"/>
      <protection locked="true" hidden="false"/>
    </xf>
    <xf numFmtId="164" fontId="15" fillId="2" borderId="13"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general" vertical="bottom" textRotation="0" wrapText="false" indent="0" shrinkToFit="false"/>
      <protection locked="true" hidden="false"/>
    </xf>
    <xf numFmtId="164" fontId="49" fillId="2" borderId="0" xfId="0" applyFont="true" applyBorder="true" applyAlignment="true" applyProtection="false">
      <alignment horizontal="general" vertical="bottom" textRotation="0" wrapText="false" indent="0" shrinkToFit="false"/>
      <protection locked="true" hidden="false"/>
    </xf>
    <xf numFmtId="164" fontId="5" fillId="2" borderId="14" xfId="0" applyFont="true" applyBorder="true" applyAlignment="true" applyProtection="false">
      <alignment horizontal="right" vertical="bottom" textRotation="0" wrapText="false" indent="0" shrinkToFit="false"/>
      <protection locked="true" hidden="false"/>
    </xf>
    <xf numFmtId="164" fontId="18" fillId="3" borderId="23" xfId="0" applyFont="true" applyBorder="true" applyAlignment="true" applyProtection="false">
      <alignment horizontal="center" vertical="top" textRotation="0" wrapText="true" indent="0" shrinkToFit="false"/>
      <protection locked="true" hidden="false"/>
    </xf>
    <xf numFmtId="164" fontId="50" fillId="3" borderId="9" xfId="0" applyFont="true" applyBorder="true" applyAlignment="true" applyProtection="false">
      <alignment horizontal="center" vertical="top" textRotation="0" wrapText="true" indent="0" shrinkToFit="false"/>
      <protection locked="true" hidden="false"/>
    </xf>
    <xf numFmtId="164" fontId="18" fillId="3" borderId="9" xfId="0" applyFont="true" applyBorder="true" applyAlignment="true" applyProtection="false">
      <alignment horizontal="center" vertical="top" textRotation="0" wrapText="true" indent="0" shrinkToFit="false"/>
      <protection locked="true" hidden="false"/>
    </xf>
    <xf numFmtId="164" fontId="31" fillId="0" borderId="9" xfId="0" applyFont="true" applyBorder="true" applyAlignment="true" applyProtection="false">
      <alignment horizontal="general" vertical="top" textRotation="0" wrapText="true" indent="0" shrinkToFit="false"/>
      <protection locked="true" hidden="false"/>
    </xf>
    <xf numFmtId="164" fontId="31" fillId="0" borderId="10" xfId="0" applyFont="true" applyBorder="true" applyAlignment="true" applyProtection="false">
      <alignment horizontal="general" vertical="top" textRotation="0" wrapText="true" indent="0" shrinkToFit="false"/>
      <protection locked="true" hidden="false"/>
    </xf>
    <xf numFmtId="164" fontId="51" fillId="0" borderId="10" xfId="0" applyFont="true" applyBorder="true" applyAlignment="true" applyProtection="false">
      <alignment horizontal="general" vertical="top" textRotation="0" wrapText="true" indent="0" shrinkToFit="false"/>
      <protection locked="true" hidden="false"/>
    </xf>
    <xf numFmtId="164" fontId="51" fillId="0" borderId="8" xfId="0" applyFont="true" applyBorder="true" applyAlignment="true" applyProtection="false">
      <alignment horizontal="general" vertical="top" textRotation="0" wrapText="true" indent="0" shrinkToFit="false"/>
      <protection locked="true" hidden="false"/>
    </xf>
    <xf numFmtId="164" fontId="18" fillId="0" borderId="9" xfId="0" applyFont="true" applyBorder="true" applyAlignment="true" applyProtection="false">
      <alignment horizontal="general" vertical="top" textRotation="0" wrapText="true" indent="0" shrinkToFit="false"/>
      <protection locked="true" hidden="false"/>
    </xf>
    <xf numFmtId="164" fontId="18" fillId="0" borderId="10" xfId="0" applyFont="true" applyBorder="true" applyAlignment="true" applyProtection="false">
      <alignment horizontal="general" vertical="top" textRotation="0" wrapText="true" indent="0" shrinkToFit="false"/>
      <protection locked="true" hidden="false"/>
    </xf>
    <xf numFmtId="164" fontId="52" fillId="0" borderId="10" xfId="0" applyFont="true" applyBorder="true" applyAlignment="true" applyProtection="false">
      <alignment horizontal="general" vertical="top" textRotation="0" wrapText="true" indent="0" shrinkToFit="false"/>
      <protection locked="true" hidden="false"/>
    </xf>
    <xf numFmtId="164" fontId="15" fillId="2" borderId="0" xfId="0" applyFont="true" applyBorder="true" applyAlignment="false" applyProtection="false">
      <alignment horizontal="general" vertical="bottom" textRotation="0" wrapText="false" indent="0" shrinkToFit="false"/>
      <protection locked="true" hidden="false"/>
    </xf>
    <xf numFmtId="164" fontId="18" fillId="3" borderId="24" xfId="0" applyFont="true" applyBorder="true" applyAlignment="true" applyProtection="false">
      <alignment horizontal="center" vertical="top" textRotation="0" wrapText="true" indent="0" shrinkToFit="false"/>
      <protection locked="true" hidden="false"/>
    </xf>
    <xf numFmtId="164" fontId="50" fillId="3" borderId="8" xfId="0" applyFont="true" applyBorder="true" applyAlignment="true" applyProtection="false">
      <alignment horizontal="center" vertical="top" textRotation="0" wrapText="true" indent="0" shrinkToFit="false"/>
      <protection locked="true" hidden="false"/>
    </xf>
    <xf numFmtId="164" fontId="18" fillId="3" borderId="8" xfId="0" applyFont="true" applyBorder="true" applyAlignment="true" applyProtection="false">
      <alignment horizontal="center" vertical="top" textRotation="0" wrapText="true" indent="0" shrinkToFit="false"/>
      <protection locked="true" hidden="false"/>
    </xf>
    <xf numFmtId="164" fontId="31" fillId="11" borderId="10" xfId="0" applyFont="true" applyBorder="true" applyAlignment="true" applyProtection="false">
      <alignment horizontal="general" vertical="top" textRotation="0" wrapText="true" indent="0" shrinkToFit="false"/>
      <protection locked="true" hidden="false"/>
    </xf>
    <xf numFmtId="164" fontId="18" fillId="11" borderId="10" xfId="0" applyFont="true" applyBorder="true" applyAlignment="true" applyProtection="false">
      <alignment horizontal="general" vertical="top" textRotation="0" wrapText="true" indent="0" shrinkToFit="false"/>
      <protection locked="true" hidden="false"/>
    </xf>
    <xf numFmtId="164" fontId="53" fillId="0" borderId="9" xfId="0" applyFont="true" applyBorder="true" applyAlignment="true" applyProtection="false">
      <alignment horizontal="center" vertical="center" textRotation="0" wrapText="true" indent="0" shrinkToFit="false"/>
      <protection locked="true" hidden="false"/>
    </xf>
    <xf numFmtId="164" fontId="53" fillId="0" borderId="10" xfId="0" applyFont="true" applyBorder="true" applyAlignment="true" applyProtection="false">
      <alignment horizontal="center" vertical="center" textRotation="0" wrapText="true" indent="0" shrinkToFit="false"/>
      <protection locked="true" hidden="false"/>
    </xf>
    <xf numFmtId="164" fontId="54" fillId="0" borderId="0" xfId="0" applyFont="true" applyBorder="false" applyAlignment="false" applyProtection="false">
      <alignment horizontal="general" vertical="bottom" textRotation="0" wrapText="false" indent="0" shrinkToFit="false"/>
      <protection locked="true" hidden="false"/>
    </xf>
    <xf numFmtId="164" fontId="15" fillId="17" borderId="1" xfId="0" applyFont="true" applyBorder="true" applyAlignment="true" applyProtection="false">
      <alignment horizontal="center" vertical="bottom" textRotation="0" wrapText="true" indent="0" shrinkToFit="false"/>
      <protection locked="true" hidden="false"/>
    </xf>
    <xf numFmtId="164" fontId="8" fillId="2" borderId="18" xfId="0" applyFont="true" applyBorder="true" applyAlignment="true" applyProtection="false">
      <alignment horizontal="left" vertical="bottom" textRotation="0" wrapText="true" indent="0" shrinkToFit="false"/>
      <protection locked="true" hidden="false"/>
    </xf>
    <xf numFmtId="164" fontId="8" fillId="2" borderId="7" xfId="0" applyFont="true" applyBorder="true" applyAlignment="true" applyProtection="false">
      <alignment horizontal="left" vertical="bottom" textRotation="0" wrapText="true" indent="0" shrinkToFit="false"/>
      <protection locked="true" hidden="false"/>
    </xf>
    <xf numFmtId="164" fontId="26" fillId="13" borderId="4" xfId="0" applyFont="true" applyBorder="true" applyAlignment="true" applyProtection="false">
      <alignment horizontal="general" vertical="top" textRotation="0" wrapText="true" indent="0" shrinkToFit="false"/>
      <protection locked="true" hidden="false"/>
    </xf>
    <xf numFmtId="164" fontId="26" fillId="2" borderId="4" xfId="0" applyFont="true" applyBorder="true" applyAlignment="true" applyProtection="false">
      <alignment horizontal="center" vertical="top" textRotation="0" wrapText="true" indent="0" shrinkToFit="false"/>
      <protection locked="true" hidden="false"/>
    </xf>
    <xf numFmtId="164" fontId="26" fillId="0" borderId="4" xfId="0" applyFont="true" applyBorder="true" applyAlignment="true" applyProtection="false">
      <alignment horizontal="center" vertical="top" textRotation="0" wrapText="true" indent="0" shrinkToFit="false"/>
      <protection locked="true" hidden="false"/>
    </xf>
    <xf numFmtId="164" fontId="26" fillId="3" borderId="4" xfId="0" applyFont="true" applyBorder="true" applyAlignment="true" applyProtection="false">
      <alignment horizontal="center" vertical="top" textRotation="0" wrapText="true" indent="0" shrinkToFit="false"/>
      <protection locked="true" hidden="false"/>
    </xf>
    <xf numFmtId="164" fontId="26" fillId="11" borderId="4" xfId="0" applyFont="true" applyBorder="true" applyAlignment="true" applyProtection="false">
      <alignment horizontal="center" vertical="top" textRotation="0" wrapText="true" indent="0" shrinkToFit="false"/>
      <protection locked="true" hidden="false"/>
    </xf>
    <xf numFmtId="164" fontId="26" fillId="0" borderId="4" xfId="0" applyFont="true" applyBorder="true" applyAlignment="true" applyProtection="false">
      <alignment horizontal="general" vertical="top" textRotation="0" wrapText="true" indent="0" shrinkToFit="false"/>
      <protection locked="true" hidden="false"/>
    </xf>
    <xf numFmtId="164" fontId="26" fillId="13" borderId="4" xfId="0" applyFont="true" applyBorder="true" applyAlignment="true" applyProtection="false">
      <alignment horizontal="center" vertical="top" textRotation="0" wrapText="true" indent="0" shrinkToFit="false"/>
      <protection locked="true" hidden="false"/>
    </xf>
    <xf numFmtId="164" fontId="55" fillId="11" borderId="4" xfId="0" applyFont="true" applyBorder="true" applyAlignment="true" applyProtection="false">
      <alignment horizontal="general"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FFF99"/>
      <rgbColor rgb="FF92D050"/>
      <rgbColor rgb="FFFF99CC"/>
      <rgbColor rgb="FFCC99FF"/>
      <rgbColor rgb="FFFFCC99"/>
      <rgbColor rgb="FF558ED5"/>
      <rgbColor rgb="FF33CCCC"/>
      <rgbColor rgb="FF99CC00"/>
      <rgbColor rgb="FFFFCC00"/>
      <rgbColor rgb="FFFF9900"/>
      <rgbColor rgb="FFDEA900"/>
      <rgbColor rgb="FF4F81BD"/>
      <rgbColor rgb="FF969696"/>
      <rgbColor rgb="FF003366"/>
      <rgbColor rgb="FF339966"/>
      <rgbColor rgb="FF17375E"/>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9.png"/>
</Relationships>
</file>

<file path=xl/drawings/_rels/drawing10.xml.rels><?xml version="1.0" encoding="UTF-8"?>
<Relationships xmlns="http://schemas.openxmlformats.org/package/2006/relationships"><Relationship Id="rId1" Type="http://schemas.openxmlformats.org/officeDocument/2006/relationships/image" Target="../media/image28.png"/>
</Relationships>
</file>

<file path=xl/drawings/_rels/drawing11.xml.rels><?xml version="1.0" encoding="UTF-8"?>
<Relationships xmlns="http://schemas.openxmlformats.org/package/2006/relationships"><Relationship Id="rId1" Type="http://schemas.openxmlformats.org/officeDocument/2006/relationships/image" Target="../media/image29.png"/>
</Relationships>
</file>

<file path=xl/drawings/_rels/drawing12.xml.rels><?xml version="1.0" encoding="UTF-8"?>
<Relationships xmlns="http://schemas.openxmlformats.org/package/2006/relationships"><Relationship Id="rId1" Type="http://schemas.openxmlformats.org/officeDocument/2006/relationships/image" Target="../media/image30.png"/>
</Relationships>
</file>

<file path=xl/drawings/_rels/drawing13.xml.rels><?xml version="1.0" encoding="UTF-8"?>
<Relationships xmlns="http://schemas.openxmlformats.org/package/2006/relationships"><Relationship Id="rId1" Type="http://schemas.openxmlformats.org/officeDocument/2006/relationships/image" Target="../media/image31.png"/><Relationship Id="rId2" Type="http://schemas.openxmlformats.org/officeDocument/2006/relationships/image" Target="../media/image32.png"/>
</Relationships>
</file>

<file path=xl/drawings/_rels/drawing14.xml.rels><?xml version="1.0" encoding="UTF-8"?>
<Relationships xmlns="http://schemas.openxmlformats.org/package/2006/relationships"><Relationship Id="rId1" Type="http://schemas.openxmlformats.org/officeDocument/2006/relationships/image" Target="../media/image33.png"/>
</Relationships>
</file>

<file path=xl/drawings/_rels/drawing15.xml.rels><?xml version="1.0" encoding="UTF-8"?>
<Relationships xmlns="http://schemas.openxmlformats.org/package/2006/relationships"><Relationship Id="rId1" Type="http://schemas.openxmlformats.org/officeDocument/2006/relationships/image" Target="../media/image34.png"/>
</Relationships>
</file>

<file path=xl/drawings/_rels/drawing16.xml.rels><?xml version="1.0" encoding="UTF-8"?>
<Relationships xmlns="http://schemas.openxmlformats.org/package/2006/relationships"><Relationship Id="rId1" Type="http://schemas.openxmlformats.org/officeDocument/2006/relationships/image" Target="../media/image35.png"/>
</Relationships>
</file>

<file path=xl/drawings/_rels/drawing17.xml.rels><?xml version="1.0" encoding="UTF-8"?>
<Relationships xmlns="http://schemas.openxmlformats.org/package/2006/relationships"><Relationship Id="rId1" Type="http://schemas.openxmlformats.org/officeDocument/2006/relationships/image" Target="../media/image36.png"/>
</Relationships>
</file>

<file path=xl/drawings/_rels/drawing2.xml.rels><?xml version="1.0" encoding="UTF-8"?>
<Relationships xmlns="http://schemas.openxmlformats.org/package/2006/relationships"><Relationship Id="rId1" Type="http://schemas.openxmlformats.org/officeDocument/2006/relationships/image" Target="../media/image20.png"/>
</Relationships>
</file>

<file path=xl/drawings/_rels/drawing3.xml.rels><?xml version="1.0" encoding="UTF-8"?>
<Relationships xmlns="http://schemas.openxmlformats.org/package/2006/relationships"><Relationship Id="rId1" Type="http://schemas.openxmlformats.org/officeDocument/2006/relationships/image" Target="../media/image21.png"/>
</Relationships>
</file>

<file path=xl/drawings/_rels/drawing4.xml.rels><?xml version="1.0" encoding="UTF-8"?>
<Relationships xmlns="http://schemas.openxmlformats.org/package/2006/relationships"><Relationship Id="rId1" Type="http://schemas.openxmlformats.org/officeDocument/2006/relationships/image" Target="../media/image22.png"/>
</Relationships>
</file>

<file path=xl/drawings/_rels/drawing5.xml.rels><?xml version="1.0" encoding="UTF-8"?>
<Relationships xmlns="http://schemas.openxmlformats.org/package/2006/relationships"><Relationship Id="rId1" Type="http://schemas.openxmlformats.org/officeDocument/2006/relationships/image" Target="../media/image23.png"/>
</Relationships>
</file>

<file path=xl/drawings/_rels/drawing6.xml.rels><?xml version="1.0" encoding="UTF-8"?>
<Relationships xmlns="http://schemas.openxmlformats.org/package/2006/relationships"><Relationship Id="rId1" Type="http://schemas.openxmlformats.org/officeDocument/2006/relationships/image" Target="../media/image24.png"/>
</Relationships>
</file>

<file path=xl/drawings/_rels/drawing7.xml.rels><?xml version="1.0" encoding="UTF-8"?>
<Relationships xmlns="http://schemas.openxmlformats.org/package/2006/relationships"><Relationship Id="rId1" Type="http://schemas.openxmlformats.org/officeDocument/2006/relationships/image" Target="../media/image25.png"/>
</Relationships>
</file>

<file path=xl/drawings/_rels/drawing8.xml.rels><?xml version="1.0" encoding="UTF-8"?>
<Relationships xmlns="http://schemas.openxmlformats.org/package/2006/relationships"><Relationship Id="rId1" Type="http://schemas.openxmlformats.org/officeDocument/2006/relationships/image" Target="../media/image26.png"/>
</Relationships>
</file>

<file path=xl/drawings/_rels/drawing9.xml.rels><?xml version="1.0" encoding="UTF-8"?>
<Relationships xmlns="http://schemas.openxmlformats.org/package/2006/relationships"><Relationship Id="rId1" Type="http://schemas.openxmlformats.org/officeDocument/2006/relationships/image" Target="../media/image2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9980640</xdr:colOff>
      <xdr:row>0</xdr:row>
      <xdr:rowOff>0</xdr:rowOff>
    </xdr:from>
    <xdr:to>
      <xdr:col>2</xdr:col>
      <xdr:colOff>26640</xdr:colOff>
      <xdr:row>1</xdr:row>
      <xdr:rowOff>390240</xdr:rowOff>
    </xdr:to>
    <xdr:pic>
      <xdr:nvPicPr>
        <xdr:cNvPr id="0" name="Picture 2" descr=""/>
        <xdr:cNvPicPr/>
      </xdr:nvPicPr>
      <xdr:blipFill>
        <a:blip r:embed="rId1"/>
        <a:stretch>
          <a:fillRect/>
        </a:stretch>
      </xdr:blipFill>
      <xdr:spPr>
        <a:xfrm>
          <a:off x="9980640" y="0"/>
          <a:ext cx="1930320" cy="875880"/>
        </a:xfrm>
        <a:prstGeom prst="rect">
          <a:avLst/>
        </a:prstGeom>
        <a:ln w="9360">
          <a:solidFill>
            <a:srgbClr val="000000"/>
          </a:solidFill>
          <a:miter/>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74520</xdr:colOff>
      <xdr:row>1</xdr:row>
      <xdr:rowOff>29160</xdr:rowOff>
    </xdr:from>
    <xdr:to>
      <xdr:col>3</xdr:col>
      <xdr:colOff>26640</xdr:colOff>
      <xdr:row>2</xdr:row>
      <xdr:rowOff>200160</xdr:rowOff>
    </xdr:to>
    <xdr:pic>
      <xdr:nvPicPr>
        <xdr:cNvPr id="9" name="Picture 1" descr=""/>
        <xdr:cNvPicPr/>
      </xdr:nvPicPr>
      <xdr:blipFill>
        <a:blip r:embed="rId1"/>
        <a:stretch>
          <a:fillRect/>
        </a:stretch>
      </xdr:blipFill>
      <xdr:spPr>
        <a:xfrm>
          <a:off x="7664400" y="371880"/>
          <a:ext cx="909720" cy="637560"/>
        </a:xfrm>
        <a:prstGeom prst="rect">
          <a:avLst/>
        </a:prstGeom>
        <a:ln w="9360">
          <a:solidFill>
            <a:srgbClr val="000000"/>
          </a:solidFill>
          <a:miter/>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0</xdr:rowOff>
    </xdr:from>
    <xdr:to>
      <xdr:col>0</xdr:col>
      <xdr:colOff>1426680</xdr:colOff>
      <xdr:row>2</xdr:row>
      <xdr:rowOff>9000</xdr:rowOff>
    </xdr:to>
    <xdr:pic>
      <xdr:nvPicPr>
        <xdr:cNvPr id="10" name="Picture 2" descr=""/>
        <xdr:cNvPicPr/>
      </xdr:nvPicPr>
      <xdr:blipFill>
        <a:blip r:embed="rId1"/>
        <a:stretch>
          <a:fillRect/>
        </a:stretch>
      </xdr:blipFill>
      <xdr:spPr>
        <a:xfrm>
          <a:off x="27000" y="0"/>
          <a:ext cx="1399680" cy="742320"/>
        </a:xfrm>
        <a:prstGeom prst="rect">
          <a:avLst/>
        </a:prstGeom>
        <a:ln w="9360">
          <a:solidFill>
            <a:srgbClr val="000000"/>
          </a:solidFill>
          <a:miter/>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0</xdr:rowOff>
    </xdr:from>
    <xdr:to>
      <xdr:col>0</xdr:col>
      <xdr:colOff>1207800</xdr:colOff>
      <xdr:row>2</xdr:row>
      <xdr:rowOff>66240</xdr:rowOff>
    </xdr:to>
    <xdr:pic>
      <xdr:nvPicPr>
        <xdr:cNvPr id="11" name="Picture 2" descr=""/>
        <xdr:cNvPicPr/>
      </xdr:nvPicPr>
      <xdr:blipFill>
        <a:blip r:embed="rId1"/>
        <a:stretch>
          <a:fillRect/>
        </a:stretch>
      </xdr:blipFill>
      <xdr:spPr>
        <a:xfrm>
          <a:off x="27000" y="0"/>
          <a:ext cx="1180800" cy="668520"/>
        </a:xfrm>
        <a:prstGeom prst="rect">
          <a:avLst/>
        </a:prstGeom>
        <a:ln w="9360">
          <a:solidFill>
            <a:srgbClr val="000000"/>
          </a:solidFill>
          <a:miter/>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65160</xdr:colOff>
      <xdr:row>0</xdr:row>
      <xdr:rowOff>0</xdr:rowOff>
    </xdr:from>
    <xdr:to>
      <xdr:col>1</xdr:col>
      <xdr:colOff>1598400</xdr:colOff>
      <xdr:row>0</xdr:row>
      <xdr:rowOff>-11796120</xdr:rowOff>
    </xdr:to>
    <xdr:pic>
      <xdr:nvPicPr>
        <xdr:cNvPr id="12" name="Picture 2" descr=""/>
        <xdr:cNvPicPr/>
      </xdr:nvPicPr>
      <xdr:blipFill>
        <a:blip r:embed="rId1"/>
        <a:stretch>
          <a:fillRect/>
        </a:stretch>
      </xdr:blipFill>
      <xdr:spPr>
        <a:xfrm>
          <a:off x="1214280" y="0"/>
          <a:ext cx="1533240" cy="360000"/>
        </a:xfrm>
        <a:prstGeom prst="rect">
          <a:avLst/>
        </a:prstGeom>
        <a:ln w="9360">
          <a:solidFill>
            <a:srgbClr val="000000"/>
          </a:solidFill>
          <a:miter/>
        </a:ln>
      </xdr:spPr>
    </xdr:pic>
    <xdr:clientData/>
  </xdr:twoCellAnchor>
  <xdr:twoCellAnchor editAs="oneCell">
    <xdr:from>
      <xdr:col>5</xdr:col>
      <xdr:colOff>198360</xdr:colOff>
      <xdr:row>1</xdr:row>
      <xdr:rowOff>10080</xdr:rowOff>
    </xdr:from>
    <xdr:to>
      <xdr:col>6</xdr:col>
      <xdr:colOff>26640</xdr:colOff>
      <xdr:row>2</xdr:row>
      <xdr:rowOff>285840</xdr:rowOff>
    </xdr:to>
    <xdr:pic>
      <xdr:nvPicPr>
        <xdr:cNvPr id="13" name="Picture 1" descr=""/>
        <xdr:cNvPicPr/>
      </xdr:nvPicPr>
      <xdr:blipFill>
        <a:blip r:embed="rId2"/>
        <a:stretch>
          <a:fillRect/>
        </a:stretch>
      </xdr:blipFill>
      <xdr:spPr>
        <a:xfrm>
          <a:off x="7464960" y="333720"/>
          <a:ext cx="1340280" cy="570960"/>
        </a:xfrm>
        <a:prstGeom prst="rect">
          <a:avLst/>
        </a:prstGeom>
        <a:ln w="9360">
          <a:solidFill>
            <a:srgbClr val="000000"/>
          </a:solidFill>
          <a:miter/>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46080</xdr:colOff>
      <xdr:row>1</xdr:row>
      <xdr:rowOff>48240</xdr:rowOff>
    </xdr:from>
    <xdr:to>
      <xdr:col>8</xdr:col>
      <xdr:colOff>912600</xdr:colOff>
      <xdr:row>2</xdr:row>
      <xdr:rowOff>28800</xdr:rowOff>
    </xdr:to>
    <xdr:pic>
      <xdr:nvPicPr>
        <xdr:cNvPr id="14" name="Picture 1" descr=""/>
        <xdr:cNvPicPr/>
      </xdr:nvPicPr>
      <xdr:blipFill>
        <a:blip r:embed="rId1"/>
        <a:stretch>
          <a:fillRect/>
        </a:stretch>
      </xdr:blipFill>
      <xdr:spPr>
        <a:xfrm>
          <a:off x="8061480" y="371880"/>
          <a:ext cx="866520" cy="514080"/>
        </a:xfrm>
        <a:prstGeom prst="rect">
          <a:avLst/>
        </a:prstGeom>
        <a:ln w="9360">
          <a:solidFill>
            <a:srgbClr val="000000"/>
          </a:solidFill>
          <a:miter/>
        </a:ln>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884160</xdr:colOff>
      <xdr:row>2</xdr:row>
      <xdr:rowOff>10080</xdr:rowOff>
    </xdr:from>
    <xdr:to>
      <xdr:col>6</xdr:col>
      <xdr:colOff>26640</xdr:colOff>
      <xdr:row>2</xdr:row>
      <xdr:rowOff>628920</xdr:rowOff>
    </xdr:to>
    <xdr:pic>
      <xdr:nvPicPr>
        <xdr:cNvPr id="15" name="Picture 1" descr=""/>
        <xdr:cNvPicPr/>
      </xdr:nvPicPr>
      <xdr:blipFill>
        <a:blip r:embed="rId1"/>
        <a:stretch>
          <a:fillRect/>
        </a:stretch>
      </xdr:blipFill>
      <xdr:spPr>
        <a:xfrm>
          <a:off x="8020080" y="743400"/>
          <a:ext cx="1027080" cy="618840"/>
        </a:xfrm>
        <a:prstGeom prst="rect">
          <a:avLst/>
        </a:prstGeom>
        <a:ln w="9360">
          <a:solidFill>
            <a:srgbClr val="000000"/>
          </a:solidFill>
          <a:miter/>
        </a:ln>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46080</xdr:colOff>
      <xdr:row>1</xdr:row>
      <xdr:rowOff>48240</xdr:rowOff>
    </xdr:from>
    <xdr:to>
      <xdr:col>5</xdr:col>
      <xdr:colOff>145800</xdr:colOff>
      <xdr:row>2</xdr:row>
      <xdr:rowOff>28800</xdr:rowOff>
    </xdr:to>
    <xdr:pic>
      <xdr:nvPicPr>
        <xdr:cNvPr id="16" name="Picture 1" descr=""/>
        <xdr:cNvPicPr/>
      </xdr:nvPicPr>
      <xdr:blipFill>
        <a:blip r:embed="rId1"/>
        <a:stretch>
          <a:fillRect/>
        </a:stretch>
      </xdr:blipFill>
      <xdr:spPr>
        <a:xfrm>
          <a:off x="6528600" y="371880"/>
          <a:ext cx="856800" cy="514080"/>
        </a:xfrm>
        <a:prstGeom prst="rect">
          <a:avLst/>
        </a:prstGeom>
        <a:ln w="9360">
          <a:solidFill>
            <a:srgbClr val="000000"/>
          </a:solidFill>
          <a:miter/>
        </a:ln>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693720</xdr:colOff>
      <xdr:row>2</xdr:row>
      <xdr:rowOff>360</xdr:rowOff>
    </xdr:from>
    <xdr:to>
      <xdr:col>13</xdr:col>
      <xdr:colOff>26640</xdr:colOff>
      <xdr:row>3</xdr:row>
      <xdr:rowOff>38160</xdr:rowOff>
    </xdr:to>
    <xdr:pic>
      <xdr:nvPicPr>
        <xdr:cNvPr id="17" name="Picture 1" descr=""/>
        <xdr:cNvPicPr/>
      </xdr:nvPicPr>
      <xdr:blipFill>
        <a:blip r:embed="rId1"/>
        <a:stretch>
          <a:fillRect/>
        </a:stretch>
      </xdr:blipFill>
      <xdr:spPr>
        <a:xfrm>
          <a:off x="9019800" y="790920"/>
          <a:ext cx="846720" cy="495000"/>
        </a:xfrm>
        <a:prstGeom prst="rect">
          <a:avLst/>
        </a:prstGeom>
        <a:ln w="9360">
          <a:solidFill>
            <a:srgbClr val="000000"/>
          </a:solidFill>
          <a:miter/>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436680</xdr:colOff>
      <xdr:row>0</xdr:row>
      <xdr:rowOff>29160</xdr:rowOff>
    </xdr:from>
    <xdr:to>
      <xdr:col>2</xdr:col>
      <xdr:colOff>1331640</xdr:colOff>
      <xdr:row>1</xdr:row>
      <xdr:rowOff>143280</xdr:rowOff>
    </xdr:to>
    <xdr:pic>
      <xdr:nvPicPr>
        <xdr:cNvPr id="1" name="Picture 2" descr=""/>
        <xdr:cNvPicPr/>
      </xdr:nvPicPr>
      <xdr:blipFill>
        <a:blip r:embed="rId1"/>
        <a:stretch>
          <a:fillRect/>
        </a:stretch>
      </xdr:blipFill>
      <xdr:spPr>
        <a:xfrm>
          <a:off x="6665760" y="29160"/>
          <a:ext cx="894960" cy="599760"/>
        </a:xfrm>
        <a:prstGeom prst="rect">
          <a:avLst/>
        </a:prstGeom>
        <a:ln w="9360">
          <a:solidFill>
            <a:srgbClr val="000000"/>
          </a:solidFill>
          <a:miter/>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3693960</xdr:colOff>
      <xdr:row>1</xdr:row>
      <xdr:rowOff>29160</xdr:rowOff>
    </xdr:from>
    <xdr:to>
      <xdr:col>3</xdr:col>
      <xdr:colOff>36000</xdr:colOff>
      <xdr:row>2</xdr:row>
      <xdr:rowOff>9720</xdr:rowOff>
    </xdr:to>
    <xdr:pic>
      <xdr:nvPicPr>
        <xdr:cNvPr id="2" name="Picture 3" descr=""/>
        <xdr:cNvPicPr/>
      </xdr:nvPicPr>
      <xdr:blipFill>
        <a:blip r:embed="rId1"/>
        <a:stretch>
          <a:fillRect/>
        </a:stretch>
      </xdr:blipFill>
      <xdr:spPr>
        <a:xfrm>
          <a:off x="5669280" y="267120"/>
          <a:ext cx="1362240" cy="590040"/>
        </a:xfrm>
        <a:prstGeom prst="rect">
          <a:avLst/>
        </a:prstGeom>
        <a:ln w="9360">
          <a:solidFill>
            <a:srgbClr val="000000"/>
          </a:solidFill>
          <a:miter/>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65160</xdr:colOff>
      <xdr:row>0</xdr:row>
      <xdr:rowOff>0</xdr:rowOff>
    </xdr:from>
    <xdr:to>
      <xdr:col>0</xdr:col>
      <xdr:colOff>1331640</xdr:colOff>
      <xdr:row>1</xdr:row>
      <xdr:rowOff>228240</xdr:rowOff>
    </xdr:to>
    <xdr:pic>
      <xdr:nvPicPr>
        <xdr:cNvPr id="3" name="Picture 706" descr=""/>
        <xdr:cNvPicPr/>
      </xdr:nvPicPr>
      <xdr:blipFill>
        <a:blip r:embed="rId1"/>
        <a:stretch>
          <a:fillRect/>
        </a:stretch>
      </xdr:blipFill>
      <xdr:spPr>
        <a:xfrm>
          <a:off x="65160" y="0"/>
          <a:ext cx="1266480" cy="694800"/>
        </a:xfrm>
        <a:prstGeom prst="rect">
          <a:avLst/>
        </a:prstGeom>
        <a:ln w="9360">
          <a:solidFill>
            <a:srgbClr val="000000"/>
          </a:solidFill>
          <a:miter/>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407520</xdr:colOff>
      <xdr:row>0</xdr:row>
      <xdr:rowOff>29160</xdr:rowOff>
    </xdr:from>
    <xdr:to>
      <xdr:col>2</xdr:col>
      <xdr:colOff>1026720</xdr:colOff>
      <xdr:row>1</xdr:row>
      <xdr:rowOff>285840</xdr:rowOff>
    </xdr:to>
    <xdr:pic>
      <xdr:nvPicPr>
        <xdr:cNvPr id="4" name="Picture 1" descr=""/>
        <xdr:cNvPicPr/>
      </xdr:nvPicPr>
      <xdr:blipFill>
        <a:blip r:embed="rId1"/>
        <a:stretch>
          <a:fillRect/>
        </a:stretch>
      </xdr:blipFill>
      <xdr:spPr>
        <a:xfrm>
          <a:off x="9307440" y="29160"/>
          <a:ext cx="619200" cy="742320"/>
        </a:xfrm>
        <a:prstGeom prst="rect">
          <a:avLst/>
        </a:prstGeom>
        <a:ln w="9360">
          <a:solidFill>
            <a:srgbClr val="000000"/>
          </a:solidFill>
          <a:miter/>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31</xdr:col>
      <xdr:colOff>122400</xdr:colOff>
      <xdr:row>0</xdr:row>
      <xdr:rowOff>19440</xdr:rowOff>
    </xdr:from>
    <xdr:to>
      <xdr:col>36</xdr:col>
      <xdr:colOff>188640</xdr:colOff>
      <xdr:row>2</xdr:row>
      <xdr:rowOff>28440</xdr:rowOff>
    </xdr:to>
    <xdr:pic>
      <xdr:nvPicPr>
        <xdr:cNvPr id="5" name="Picture 2" descr=""/>
        <xdr:cNvPicPr/>
      </xdr:nvPicPr>
      <xdr:blipFill>
        <a:blip r:embed="rId1"/>
        <a:stretch>
          <a:fillRect/>
        </a:stretch>
      </xdr:blipFill>
      <xdr:spPr>
        <a:xfrm>
          <a:off x="6643800" y="19440"/>
          <a:ext cx="1021680" cy="589680"/>
        </a:xfrm>
        <a:prstGeom prst="rect">
          <a:avLst/>
        </a:prstGeom>
        <a:ln w="9360">
          <a:solidFill>
            <a:srgbClr val="000000"/>
          </a:solidFill>
          <a:miter/>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36360</xdr:colOff>
      <xdr:row>0</xdr:row>
      <xdr:rowOff>10080</xdr:rowOff>
    </xdr:from>
    <xdr:to>
      <xdr:col>1</xdr:col>
      <xdr:colOff>683640</xdr:colOff>
      <xdr:row>1</xdr:row>
      <xdr:rowOff>171720</xdr:rowOff>
    </xdr:to>
    <xdr:pic>
      <xdr:nvPicPr>
        <xdr:cNvPr id="6" name="Picture 2" descr=""/>
        <xdr:cNvPicPr/>
      </xdr:nvPicPr>
      <xdr:blipFill>
        <a:blip r:embed="rId1"/>
        <a:stretch>
          <a:fillRect/>
        </a:stretch>
      </xdr:blipFill>
      <xdr:spPr>
        <a:xfrm>
          <a:off x="36360" y="10080"/>
          <a:ext cx="1332360" cy="637560"/>
        </a:xfrm>
        <a:prstGeom prst="rect">
          <a:avLst/>
        </a:prstGeom>
        <a:ln w="9360">
          <a:solidFill>
            <a:srgbClr val="000000"/>
          </a:solidFill>
          <a:miter/>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7122960</xdr:colOff>
      <xdr:row>0</xdr:row>
      <xdr:rowOff>29160</xdr:rowOff>
    </xdr:from>
    <xdr:to>
      <xdr:col>2</xdr:col>
      <xdr:colOff>1083600</xdr:colOff>
      <xdr:row>1</xdr:row>
      <xdr:rowOff>324000</xdr:rowOff>
    </xdr:to>
    <xdr:pic>
      <xdr:nvPicPr>
        <xdr:cNvPr id="7" name="Picture 1" descr=""/>
        <xdr:cNvPicPr/>
      </xdr:nvPicPr>
      <xdr:blipFill>
        <a:blip r:embed="rId1"/>
        <a:stretch>
          <a:fillRect/>
        </a:stretch>
      </xdr:blipFill>
      <xdr:spPr>
        <a:xfrm>
          <a:off x="8201520" y="29160"/>
          <a:ext cx="1702080" cy="780480"/>
        </a:xfrm>
        <a:prstGeom prst="rect">
          <a:avLst/>
        </a:prstGeom>
        <a:ln w="9360">
          <a:solidFill>
            <a:srgbClr val="000000"/>
          </a:solidFill>
          <a:miter/>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7713720</xdr:colOff>
      <xdr:row>1</xdr:row>
      <xdr:rowOff>29160</xdr:rowOff>
    </xdr:from>
    <xdr:to>
      <xdr:col>3</xdr:col>
      <xdr:colOff>26640</xdr:colOff>
      <xdr:row>2</xdr:row>
      <xdr:rowOff>248040</xdr:rowOff>
    </xdr:to>
    <xdr:pic>
      <xdr:nvPicPr>
        <xdr:cNvPr id="8" name="Picture 1" descr=""/>
        <xdr:cNvPicPr/>
      </xdr:nvPicPr>
      <xdr:blipFill>
        <a:blip r:embed="rId1"/>
        <a:stretch>
          <a:fillRect/>
        </a:stretch>
      </xdr:blipFill>
      <xdr:spPr>
        <a:xfrm>
          <a:off x="8479440" y="333720"/>
          <a:ext cx="1515960" cy="714240"/>
        </a:xfrm>
        <a:prstGeom prst="rect">
          <a:avLst/>
        </a:prstGeom>
        <a:ln w="9360">
          <a:solidFill>
            <a:srgbClr val="000000"/>
          </a:solidFill>
          <a:miter/>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9.xml"/><Relationship Id="rId3" Type="http://schemas.openxmlformats.org/officeDocument/2006/relationships/vmlDrawing" Target="../drawings/vmlDrawing4.v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1.xml"/><Relationship Id="rId3" Type="http://schemas.openxmlformats.org/officeDocument/2006/relationships/vmlDrawing" Target="../drawings/vmlDrawing5.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2.xml"/><Relationship Id="rId3" Type="http://schemas.openxmlformats.org/officeDocument/2006/relationships/vmlDrawing" Target="../drawings/vmlDrawing6.v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17.xml.rels><?xml version="1.0" encoding="UTF-8"?>
<Relationships xmlns="http://schemas.openxmlformats.org/package/2006/relationships"><Relationship Id="rId1" Type="http://schemas.openxmlformats.org/officeDocument/2006/relationships/drawing" Target="../drawings/drawing16.xml"/>
</Relationships>
</file>

<file path=xl/worksheets/_rels/sheet18.xml.rels><?xml version="1.0" encoding="UTF-8"?>
<Relationships xmlns="http://schemas.openxmlformats.org/package/2006/relationships"><Relationship Id="rId1" Type="http://schemas.openxmlformats.org/officeDocument/2006/relationships/comments" Target="../comments18.xml"/><Relationship Id="rId2" Type="http://schemas.openxmlformats.org/officeDocument/2006/relationships/drawing" Target="../drawings/drawing17.xml"/><Relationship Id="rId3" Type="http://schemas.openxmlformats.org/officeDocument/2006/relationships/vmlDrawing" Target="../drawings/vmlDrawing7.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4.xm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7.xml"/><Relationship Id="rId3" Type="http://schemas.openxmlformats.org/officeDocument/2006/relationships/vmlDrawing" Target="../drawings/vmlDrawing3.v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sheetPr filterMode="false">
    <tabColor rgb="FFD9D9D9"/>
    <pageSetUpPr fitToPage="true"/>
  </sheetPr>
  <dimension ref="A1:D26"/>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1" width="152.142857142857"/>
    <col collapsed="false" hidden="false" max="2" min="2" style="0" width="16.2908163265306"/>
    <col collapsed="false" hidden="false" max="1025" min="3" style="0" width="9.14285714285714"/>
  </cols>
  <sheetData>
    <row r="1" customFormat="false" ht="38.25" hidden="false" customHeight="true" outlineLevel="0" collapsed="false">
      <c r="A1" s="2"/>
      <c r="B1" s="2"/>
    </row>
    <row r="2" s="4" customFormat="true" ht="54" hidden="false" customHeight="true" outlineLevel="0" collapsed="false">
      <c r="A2" s="3" t="s">
        <v>0</v>
      </c>
      <c r="B2" s="3"/>
    </row>
    <row r="3" customFormat="false" ht="15.75" hidden="false" customHeight="true" outlineLevel="0" collapsed="false">
      <c r="A3" s="5" t="s">
        <v>1</v>
      </c>
      <c r="B3" s="6" t="n">
        <f aca="false">'I. Datos Generales'!C4</f>
        <v>0</v>
      </c>
      <c r="D3" s="7"/>
    </row>
    <row r="4" customFormat="false" ht="33" hidden="false" customHeight="true" outlineLevel="0" collapsed="false">
      <c r="A4" s="8" t="s">
        <v>2</v>
      </c>
      <c r="B4" s="8"/>
    </row>
    <row r="5" customFormat="false" ht="122.25" hidden="false" customHeight="true" outlineLevel="0" collapsed="false">
      <c r="A5" s="9" t="s">
        <v>3</v>
      </c>
      <c r="B5" s="9"/>
    </row>
    <row r="6" customFormat="false" ht="81.75" hidden="false" customHeight="true" outlineLevel="0" collapsed="false">
      <c r="A6" s="10" t="s">
        <v>4</v>
      </c>
      <c r="B6" s="10"/>
    </row>
    <row r="7" s="12" customFormat="true" ht="15" hidden="false" customHeight="true" outlineLevel="0" collapsed="false">
      <c r="A7" s="11" t="s">
        <v>5</v>
      </c>
      <c r="B7" s="11"/>
    </row>
    <row r="8" customFormat="false" ht="15" hidden="false" customHeight="true" outlineLevel="0" collapsed="false">
      <c r="A8" s="13" t="s">
        <v>6</v>
      </c>
      <c r="B8" s="13"/>
    </row>
    <row r="9" customFormat="false" ht="18" hidden="false" customHeight="true" outlineLevel="0" collapsed="false">
      <c r="A9" s="14" t="s">
        <v>7</v>
      </c>
      <c r="B9" s="14"/>
    </row>
    <row r="10" customFormat="false" ht="18" hidden="false" customHeight="true" outlineLevel="0" collapsed="false">
      <c r="A10" s="14" t="s">
        <v>8</v>
      </c>
      <c r="B10" s="14"/>
    </row>
    <row r="11" customFormat="false" ht="18" hidden="false" customHeight="true" outlineLevel="0" collapsed="false">
      <c r="A11" s="14" t="s">
        <v>9</v>
      </c>
      <c r="B11" s="14"/>
    </row>
    <row r="12" customFormat="false" ht="18" hidden="false" customHeight="true" outlineLevel="0" collapsed="false">
      <c r="A12" s="14" t="s">
        <v>10</v>
      </c>
      <c r="B12" s="14"/>
    </row>
    <row r="13" customFormat="false" ht="18" hidden="false" customHeight="true" outlineLevel="0" collapsed="false">
      <c r="A13" s="14" t="s">
        <v>11</v>
      </c>
      <c r="B13" s="14"/>
    </row>
    <row r="14" customFormat="false" ht="18" hidden="false" customHeight="true" outlineLevel="0" collapsed="false">
      <c r="A14" s="14" t="s">
        <v>12</v>
      </c>
      <c r="B14" s="14"/>
    </row>
    <row r="15" customFormat="false" ht="18" hidden="false" customHeight="true" outlineLevel="0" collapsed="false">
      <c r="A15" s="14" t="s">
        <v>13</v>
      </c>
      <c r="B15" s="14"/>
    </row>
    <row r="16" customFormat="false" ht="18" hidden="false" customHeight="true" outlineLevel="0" collapsed="false">
      <c r="A16" s="14" t="s">
        <v>14</v>
      </c>
      <c r="B16" s="14"/>
    </row>
    <row r="17" customFormat="false" ht="18" hidden="false" customHeight="true" outlineLevel="0" collapsed="false">
      <c r="A17" s="14" t="s">
        <v>15</v>
      </c>
      <c r="B17" s="14"/>
    </row>
    <row r="18" customFormat="false" ht="18" hidden="false" customHeight="true" outlineLevel="0" collapsed="false">
      <c r="A18" s="13" t="s">
        <v>16</v>
      </c>
      <c r="B18" s="13"/>
    </row>
    <row r="19" customFormat="false" ht="18" hidden="false" customHeight="true" outlineLevel="0" collapsed="false">
      <c r="A19" s="15" t="s">
        <v>17</v>
      </c>
      <c r="B19" s="16"/>
    </row>
    <row r="20" customFormat="false" ht="18" hidden="false" customHeight="true" outlineLevel="0" collapsed="false">
      <c r="A20" s="14" t="s">
        <v>18</v>
      </c>
      <c r="B20" s="14"/>
    </row>
    <row r="21" customFormat="false" ht="18" hidden="false" customHeight="true" outlineLevel="0" collapsed="false">
      <c r="A21" s="14" t="s">
        <v>19</v>
      </c>
      <c r="B21" s="14"/>
    </row>
    <row r="22" customFormat="false" ht="18" hidden="false" customHeight="true" outlineLevel="0" collapsed="false">
      <c r="A22" s="14" t="s">
        <v>20</v>
      </c>
      <c r="B22" s="14"/>
    </row>
    <row r="23" customFormat="false" ht="18" hidden="false" customHeight="true" outlineLevel="0" collapsed="false">
      <c r="A23" s="14" t="s">
        <v>21</v>
      </c>
      <c r="B23" s="14"/>
    </row>
    <row r="24" customFormat="false" ht="18" hidden="false" customHeight="true" outlineLevel="0" collapsed="false">
      <c r="A24" s="14" t="s">
        <v>22</v>
      </c>
      <c r="B24" s="14"/>
    </row>
    <row r="25" customFormat="false" ht="18" hidden="false" customHeight="true" outlineLevel="0" collapsed="false">
      <c r="A25" s="14" t="s">
        <v>23</v>
      </c>
      <c r="B25" s="14"/>
    </row>
    <row r="26" customFormat="false" ht="18" hidden="false" customHeight="true" outlineLevel="0" collapsed="false">
      <c r="A26" s="15" t="s">
        <v>24</v>
      </c>
      <c r="B26" s="16"/>
    </row>
  </sheetData>
  <mergeCells count="23">
    <mergeCell ref="A1:B1"/>
    <mergeCell ref="A2:B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 ref="A25:B25"/>
  </mergeCells>
  <printOptions headings="false" gridLines="false" gridLinesSet="true" horizontalCentered="false" verticalCentered="false"/>
  <pageMargins left="0.309722222222222" right="0.309722222222222" top="0.359722222222222" bottom="0.340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FF9900"/>
    <pageSetUpPr fitToPage="false"/>
  </sheetPr>
  <dimension ref="A1:C25"/>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0" width="10.8520408163265"/>
    <col collapsed="false" hidden="false" max="2" min="2" style="0" width="117.147959183673"/>
    <col collapsed="false" hidden="false" max="3" min="3" style="0" width="13.2857142857143"/>
    <col collapsed="false" hidden="false" max="1025" min="4" style="0" width="10.7295918367347"/>
  </cols>
  <sheetData>
    <row r="1" customFormat="false" ht="24" hidden="false" customHeight="true" outlineLevel="0" collapsed="false">
      <c r="A1" s="54" t="s">
        <v>71</v>
      </c>
      <c r="B1" s="54"/>
      <c r="C1" s="54"/>
    </row>
    <row r="2" customFormat="false" ht="39" hidden="false" customHeight="true" outlineLevel="0" collapsed="false">
      <c r="A2" s="3" t="s">
        <v>247</v>
      </c>
      <c r="B2" s="3"/>
      <c r="C2" s="3"/>
    </row>
    <row r="3" customFormat="false" ht="42.75" hidden="false" customHeight="true" outlineLevel="0" collapsed="false">
      <c r="A3" s="3"/>
      <c r="B3" s="3"/>
      <c r="C3" s="3"/>
    </row>
    <row r="4" customFormat="false" ht="18" hidden="false" customHeight="true" outlineLevel="0" collapsed="false">
      <c r="A4" s="3" t="s">
        <v>6</v>
      </c>
      <c r="B4" s="3"/>
      <c r="C4" s="3"/>
    </row>
    <row r="5" customFormat="false" ht="12.75" hidden="false" customHeight="false" outlineLevel="0" collapsed="false">
      <c r="A5" s="55" t="s">
        <v>1</v>
      </c>
      <c r="B5" s="55"/>
      <c r="C5" s="6" t="n">
        <f aca="false">'I. Datos Generales'!C4</f>
        <v>0</v>
      </c>
    </row>
    <row r="6" customFormat="false" ht="24.75" hidden="false" customHeight="true" outlineLevel="0" collapsed="false">
      <c r="A6" s="228"/>
      <c r="B6" s="228"/>
      <c r="C6" s="228"/>
    </row>
    <row r="7" customFormat="false" ht="15.75" hidden="false" customHeight="false" outlineLevel="0" collapsed="false">
      <c r="A7" s="34" t="s">
        <v>248</v>
      </c>
      <c r="B7" s="34"/>
      <c r="C7" s="34"/>
    </row>
    <row r="8" customFormat="false" ht="72.75" hidden="false" customHeight="true" outlineLevel="0" collapsed="false">
      <c r="A8" s="42" t="s">
        <v>249</v>
      </c>
      <c r="B8" s="42"/>
      <c r="C8" s="42"/>
    </row>
    <row r="9" customFormat="false" ht="21" hidden="false" customHeight="true" outlineLevel="0" collapsed="false">
      <c r="A9" s="235" t="s">
        <v>250</v>
      </c>
      <c r="B9" s="235"/>
      <c r="C9" s="235"/>
    </row>
    <row r="10" customFormat="false" ht="25.5" hidden="false" customHeight="false" outlineLevel="0" collapsed="false">
      <c r="A10" s="81" t="s">
        <v>199</v>
      </c>
      <c r="B10" s="236"/>
      <c r="C10" s="236"/>
    </row>
    <row r="11" customFormat="false" ht="21" hidden="false" customHeight="true" outlineLevel="0" collapsed="false">
      <c r="A11" s="235" t="s">
        <v>251</v>
      </c>
      <c r="B11" s="235"/>
      <c r="C11" s="235"/>
    </row>
    <row r="12" customFormat="false" ht="25.5" hidden="false" customHeight="false" outlineLevel="0" collapsed="false">
      <c r="A12" s="81" t="s">
        <v>199</v>
      </c>
      <c r="B12" s="236"/>
      <c r="C12" s="236"/>
    </row>
    <row r="13" customFormat="false" ht="21.75" hidden="false" customHeight="true" outlineLevel="0" collapsed="false">
      <c r="A13" s="235" t="s">
        <v>252</v>
      </c>
      <c r="B13" s="235"/>
      <c r="C13" s="235"/>
    </row>
    <row r="14" customFormat="false" ht="25.5" hidden="false" customHeight="false" outlineLevel="0" collapsed="false">
      <c r="A14" s="81" t="s">
        <v>199</v>
      </c>
      <c r="B14" s="236"/>
      <c r="C14" s="236"/>
    </row>
    <row r="15" customFormat="false" ht="21.75" hidden="false" customHeight="true" outlineLevel="0" collapsed="false">
      <c r="A15" s="235" t="s">
        <v>253</v>
      </c>
      <c r="B15" s="235"/>
      <c r="C15" s="235"/>
    </row>
    <row r="16" customFormat="false" ht="25.5" hidden="false" customHeight="false" outlineLevel="0" collapsed="false">
      <c r="A16" s="81" t="s">
        <v>199</v>
      </c>
      <c r="B16" s="236"/>
      <c r="C16" s="236"/>
    </row>
    <row r="17" customFormat="false" ht="19.5" hidden="false" customHeight="true" outlineLevel="0" collapsed="false">
      <c r="A17" s="235" t="s">
        <v>254</v>
      </c>
      <c r="B17" s="235"/>
      <c r="C17" s="235"/>
    </row>
    <row r="18" customFormat="false" ht="25.5" hidden="false" customHeight="false" outlineLevel="0" collapsed="false">
      <c r="A18" s="81" t="s">
        <v>199</v>
      </c>
      <c r="B18" s="236"/>
      <c r="C18" s="236"/>
    </row>
    <row r="19" customFormat="false" ht="21.75" hidden="false" customHeight="true" outlineLevel="0" collapsed="false">
      <c r="A19" s="235" t="s">
        <v>255</v>
      </c>
      <c r="B19" s="235"/>
      <c r="C19" s="235"/>
    </row>
    <row r="20" customFormat="false" ht="25.5" hidden="false" customHeight="false" outlineLevel="0" collapsed="false">
      <c r="A20" s="81" t="s">
        <v>199</v>
      </c>
      <c r="B20" s="237"/>
      <c r="C20" s="237"/>
    </row>
    <row r="21" customFormat="false" ht="30" hidden="false" customHeight="true" outlineLevel="0" collapsed="false">
      <c r="A21" s="235" t="s">
        <v>256</v>
      </c>
      <c r="B21" s="235"/>
      <c r="C21" s="235"/>
    </row>
    <row r="22" customFormat="false" ht="25.5" hidden="false" customHeight="false" outlineLevel="0" collapsed="false">
      <c r="A22" s="81" t="s">
        <v>199</v>
      </c>
      <c r="B22" s="238"/>
      <c r="C22" s="238"/>
    </row>
    <row r="23" customFormat="false" ht="12.75" hidden="false" customHeight="false" outlineLevel="0" collapsed="false">
      <c r="A23" s="235" t="s">
        <v>257</v>
      </c>
      <c r="B23" s="235"/>
      <c r="C23" s="235"/>
    </row>
    <row r="24" customFormat="false" ht="25.5" hidden="false" customHeight="false" outlineLevel="0" collapsed="false">
      <c r="A24" s="81" t="s">
        <v>199</v>
      </c>
      <c r="B24" s="238"/>
      <c r="C24" s="238"/>
    </row>
    <row r="25" customFormat="false" ht="24" hidden="false" customHeight="true" outlineLevel="0" collapsed="false"/>
  </sheetData>
  <mergeCells count="23">
    <mergeCell ref="A1:C1"/>
    <mergeCell ref="A2:C3"/>
    <mergeCell ref="A4:C4"/>
    <mergeCell ref="A5:B5"/>
    <mergeCell ref="A6:C6"/>
    <mergeCell ref="A7:C7"/>
    <mergeCell ref="A8:C8"/>
    <mergeCell ref="A9:C9"/>
    <mergeCell ref="B10:C10"/>
    <mergeCell ref="A11:C11"/>
    <mergeCell ref="B12:C12"/>
    <mergeCell ref="A13:C13"/>
    <mergeCell ref="B14:C14"/>
    <mergeCell ref="A15:C15"/>
    <mergeCell ref="B16:C16"/>
    <mergeCell ref="A17:C17"/>
    <mergeCell ref="B18:C18"/>
    <mergeCell ref="A19:C19"/>
    <mergeCell ref="B20:C20"/>
    <mergeCell ref="A21:C21"/>
    <mergeCell ref="B22:C22"/>
    <mergeCell ref="A23:C23"/>
    <mergeCell ref="B24:C24"/>
  </mergeCells>
  <printOptions headings="false" gridLines="false" gridLinesSet="true" horizontalCentered="false" verticalCentered="false"/>
  <pageMargins left="0.429861111111111" right="0.429861111111111" top="0.75" bottom="0.75" header="0.511805555555555" footer="0.3"/>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2"/>
  <legacyDrawing r:id="rId3"/>
</worksheet>
</file>

<file path=xl/worksheets/sheet11.xml><?xml version="1.0" encoding="utf-8"?>
<worksheet xmlns="http://schemas.openxmlformats.org/spreadsheetml/2006/main" xmlns:r="http://schemas.openxmlformats.org/officeDocument/2006/relationships">
  <sheetPr filterMode="false">
    <tabColor rgb="FFFF9900"/>
    <pageSetUpPr fitToPage="false"/>
  </sheetPr>
  <dimension ref="A1:C16"/>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0" width="14.8571428571429"/>
    <col collapsed="false" hidden="false" max="2" min="2" style="0" width="92.7142857142857"/>
    <col collapsed="false" hidden="false" max="3" min="3" style="0" width="13.5714285714286"/>
    <col collapsed="false" hidden="false" max="1025" min="4" style="0" width="10.7295918367347"/>
  </cols>
  <sheetData>
    <row r="1" customFormat="false" ht="27" hidden="false" customHeight="true" outlineLevel="0" collapsed="false">
      <c r="A1" s="54" t="s">
        <v>71</v>
      </c>
      <c r="B1" s="54"/>
      <c r="C1" s="54"/>
    </row>
    <row r="2" customFormat="false" ht="36.75" hidden="false" customHeight="true" outlineLevel="0" collapsed="false">
      <c r="A2" s="3" t="s">
        <v>247</v>
      </c>
      <c r="B2" s="3"/>
      <c r="C2" s="3"/>
    </row>
    <row r="3" customFormat="false" ht="45.75" hidden="false" customHeight="true" outlineLevel="0" collapsed="false">
      <c r="A3" s="3"/>
      <c r="B3" s="3"/>
      <c r="C3" s="3"/>
    </row>
    <row r="4" customFormat="false" ht="18" hidden="false" customHeight="true" outlineLevel="0" collapsed="false">
      <c r="A4" s="3" t="s">
        <v>6</v>
      </c>
      <c r="B4" s="3"/>
      <c r="C4" s="3"/>
    </row>
    <row r="5" customFormat="false" ht="13.5" hidden="false" customHeight="true" outlineLevel="0" collapsed="false">
      <c r="A5" s="55" t="s">
        <v>1</v>
      </c>
      <c r="B5" s="55"/>
      <c r="C5" s="6" t="n">
        <f aca="false">'I. Datos Generales'!C4</f>
        <v>0</v>
      </c>
    </row>
    <row r="6" customFormat="false" ht="20.25" hidden="false" customHeight="true" outlineLevel="0" collapsed="false">
      <c r="A6" s="56"/>
      <c r="B6" s="56"/>
      <c r="C6" s="56"/>
    </row>
    <row r="7" customFormat="false" ht="22.5" hidden="false" customHeight="true" outlineLevel="0" collapsed="false">
      <c r="A7" s="34" t="s">
        <v>258</v>
      </c>
      <c r="B7" s="34"/>
      <c r="C7" s="34"/>
    </row>
    <row r="8" customFormat="false" ht="17.25" hidden="false" customHeight="true" outlineLevel="0" collapsed="false">
      <c r="A8" s="40" t="s">
        <v>259</v>
      </c>
      <c r="B8" s="40"/>
      <c r="C8" s="40"/>
    </row>
    <row r="9" customFormat="false" ht="48.75" hidden="false" customHeight="true" outlineLevel="0" collapsed="false">
      <c r="A9" s="239" t="s">
        <v>260</v>
      </c>
      <c r="B9" s="239"/>
      <c r="C9" s="239"/>
    </row>
    <row r="10" customFormat="false" ht="51.75" hidden="false" customHeight="true" outlineLevel="0" collapsed="false">
      <c r="A10" s="81" t="s">
        <v>199</v>
      </c>
      <c r="B10" s="240"/>
      <c r="C10" s="240"/>
    </row>
    <row r="11" customFormat="false" ht="15.75" hidden="false" customHeight="true" outlineLevel="0" collapsed="false">
      <c r="A11" s="40" t="s">
        <v>261</v>
      </c>
      <c r="B11" s="40"/>
      <c r="C11" s="40"/>
    </row>
    <row r="12" customFormat="false" ht="47.25" hidden="false" customHeight="true" outlineLevel="0" collapsed="false">
      <c r="A12" s="42" t="s">
        <v>262</v>
      </c>
      <c r="B12" s="42"/>
      <c r="C12" s="42"/>
    </row>
    <row r="13" customFormat="false" ht="56.25" hidden="false" customHeight="true" outlineLevel="0" collapsed="false">
      <c r="A13" s="81" t="s">
        <v>199</v>
      </c>
      <c r="B13" s="240"/>
      <c r="C13" s="240"/>
    </row>
    <row r="14" customFormat="false" ht="15.75" hidden="false" customHeight="true" outlineLevel="0" collapsed="false">
      <c r="A14" s="40" t="s">
        <v>263</v>
      </c>
      <c r="B14" s="40"/>
      <c r="C14" s="40"/>
    </row>
    <row r="15" customFormat="false" ht="66.75" hidden="false" customHeight="true" outlineLevel="0" collapsed="false">
      <c r="A15" s="42" t="s">
        <v>264</v>
      </c>
      <c r="B15" s="42"/>
      <c r="C15" s="42"/>
    </row>
    <row r="16" customFormat="false" ht="66.75" hidden="false" customHeight="true" outlineLevel="0" collapsed="false">
      <c r="A16" s="81" t="s">
        <v>199</v>
      </c>
      <c r="B16" s="240"/>
      <c r="C16" s="240"/>
    </row>
  </sheetData>
  <mergeCells count="15">
    <mergeCell ref="A1:C1"/>
    <mergeCell ref="A2:C3"/>
    <mergeCell ref="A4:C4"/>
    <mergeCell ref="A5:B5"/>
    <mergeCell ref="A6:C6"/>
    <mergeCell ref="A7:C7"/>
    <mergeCell ref="A8:C8"/>
    <mergeCell ref="A9:C9"/>
    <mergeCell ref="B10:C10"/>
    <mergeCell ref="A11:C11"/>
    <mergeCell ref="A12:C12"/>
    <mergeCell ref="B13:C13"/>
    <mergeCell ref="A14:C14"/>
    <mergeCell ref="A15:C15"/>
    <mergeCell ref="B16:C16"/>
  </mergeCells>
  <printOptions headings="false" gridLines="false" gridLinesSet="true" horizontalCentered="false" verticalCentered="false"/>
  <pageMargins left="0.440277777777778" right="0.429861111111111" top="1.07986111111111" bottom="0.859722222222222" header="0.511805555555555" footer="0.3"/>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D9D9D9"/>
    <pageSetUpPr fitToPage="true"/>
  </sheetPr>
  <dimension ref="1:44"/>
  <sheetViews>
    <sheetView windowProtection="false"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A18" activeCellId="0" sqref="A18"/>
    </sheetView>
  </sheetViews>
  <sheetFormatPr defaultRowHeight="14.25"/>
  <cols>
    <col collapsed="false" hidden="false" max="1" min="1" style="241" width="35.8520408163265"/>
    <col collapsed="false" hidden="false" max="2" min="2" style="241" width="18"/>
    <col collapsed="false" hidden="false" max="3" min="3" style="241" width="16.8571428571429"/>
    <col collapsed="false" hidden="false" max="4" min="4" style="241" width="14.280612244898"/>
    <col collapsed="false" hidden="false" max="5" min="5" style="241" width="13.5714285714286"/>
    <col collapsed="false" hidden="false" max="7" min="6" style="241" width="14.4285714285714"/>
    <col collapsed="false" hidden="false" max="8" min="8" style="241" width="14.0051020408163"/>
    <col collapsed="false" hidden="false" max="9" min="9" style="241" width="15.5714285714286"/>
    <col collapsed="false" hidden="false" max="10" min="10" style="241" width="16.7142857142857"/>
    <col collapsed="false" hidden="false" max="11" min="11" style="241" width="14.280612244898"/>
    <col collapsed="false" hidden="false" max="12" min="12" style="241" width="16.2908163265306"/>
    <col collapsed="false" hidden="false" max="13" min="13" style="241" width="14.7040816326531"/>
    <col collapsed="false" hidden="false" max="14" min="14" style="241" width="12.5714285714286"/>
    <col collapsed="false" hidden="false" max="15" min="15" style="241" width="13.4285714285714"/>
    <col collapsed="false" hidden="false" max="16" min="16" style="241" width="11.5714285714286"/>
    <col collapsed="false" hidden="false" max="17" min="17" style="241" width="14.8571428571429"/>
    <col collapsed="false" hidden="false" max="18" min="18" style="241" width="11.5714285714286"/>
    <col collapsed="false" hidden="false" max="20" min="19" style="241" width="11.4183673469388"/>
    <col collapsed="false" hidden="false" max="21" min="21" style="241" width="15.2908163265306"/>
    <col collapsed="false" hidden="false" max="1025" min="22" style="241" width="11.4183673469388"/>
  </cols>
  <sheetData>
    <row r="1" customFormat="false" ht="39.75" hidden="false" customHeight="true" outlineLevel="0" collapsed="false">
      <c r="A1" s="205"/>
      <c r="B1" s="242" t="s">
        <v>265</v>
      </c>
      <c r="C1" s="242"/>
      <c r="D1" s="242"/>
      <c r="E1" s="242"/>
      <c r="F1" s="242"/>
      <c r="G1" s="242"/>
      <c r="H1" s="242"/>
      <c r="I1" s="242"/>
      <c r="J1" s="242"/>
      <c r="K1" s="242"/>
      <c r="L1" s="242"/>
      <c r="M1" s="242"/>
      <c r="N1" s="242"/>
      <c r="O1" s="242"/>
      <c r="P1" s="242"/>
      <c r="Q1" s="242"/>
      <c r="R1" s="242"/>
      <c r="S1" s="242"/>
      <c r="T1" s="242"/>
      <c r="U1" s="243"/>
      <c r="V1" s="244"/>
      <c r="W1" s="244"/>
      <c r="X1" s="245"/>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8" hidden="false" customHeight="false" outlineLevel="0" collapsed="false">
      <c r="A2" s="207"/>
      <c r="B2" s="242"/>
      <c r="C2" s="242"/>
      <c r="D2" s="242"/>
      <c r="E2" s="242"/>
      <c r="F2" s="242"/>
      <c r="G2" s="242"/>
      <c r="H2" s="242"/>
      <c r="I2" s="242"/>
      <c r="J2" s="242"/>
      <c r="K2" s="242"/>
      <c r="L2" s="242"/>
      <c r="M2" s="242"/>
      <c r="N2" s="242"/>
      <c r="O2" s="242"/>
      <c r="P2" s="242"/>
      <c r="Q2" s="242"/>
      <c r="R2" s="242"/>
      <c r="S2" s="242"/>
      <c r="T2" s="242"/>
      <c r="U2" s="246"/>
      <c r="V2" s="209"/>
      <c r="W2" s="209"/>
      <c r="X2" s="21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32.25" hidden="false" customHeight="true" outlineLevel="0" collapsed="false">
      <c r="A3" s="247" t="s">
        <v>266</v>
      </c>
      <c r="B3" s="247"/>
      <c r="C3" s="247"/>
      <c r="D3" s="247"/>
      <c r="E3" s="247"/>
      <c r="F3" s="247"/>
      <c r="G3" s="247"/>
      <c r="H3" s="247"/>
      <c r="I3" s="247"/>
      <c r="J3" s="209"/>
      <c r="K3" s="209"/>
      <c r="L3" s="209"/>
      <c r="M3" s="209"/>
      <c r="N3" s="209"/>
      <c r="O3" s="209"/>
      <c r="P3" s="209"/>
      <c r="Q3" s="209"/>
      <c r="R3" s="209"/>
      <c r="S3" s="209"/>
      <c r="T3" s="209"/>
      <c r="U3" s="209"/>
      <c r="V3" s="209"/>
      <c r="W3" s="209"/>
      <c r="X3" s="21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211" t="s">
        <v>267</v>
      </c>
      <c r="B4" s="211"/>
      <c r="C4" s="211"/>
      <c r="D4" s="211"/>
      <c r="E4" s="211"/>
      <c r="F4" s="209"/>
      <c r="G4" s="209"/>
      <c r="H4" s="209"/>
      <c r="I4" s="209"/>
      <c r="J4" s="209"/>
      <c r="K4" s="209"/>
      <c r="L4" s="209"/>
      <c r="M4" s="209"/>
      <c r="N4" s="209"/>
      <c r="O4" s="209"/>
      <c r="P4" s="209"/>
      <c r="Q4" s="209"/>
      <c r="R4" s="209"/>
      <c r="S4" s="209"/>
      <c r="T4" s="209"/>
      <c r="U4" s="209"/>
      <c r="V4" s="248"/>
      <c r="W4" s="248"/>
      <c r="X4" s="2" t="n">
        <f aca="false">'I. Datos Generales'!C4</f>
        <v>0</v>
      </c>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5.5" hidden="false" customHeight="true" outlineLevel="0" collapsed="false">
      <c r="A5" s="249" t="s">
        <v>268</v>
      </c>
      <c r="B5" s="249"/>
      <c r="C5" s="249"/>
      <c r="D5" s="249"/>
      <c r="E5" s="250"/>
      <c r="F5" s="250"/>
      <c r="G5" s="250"/>
      <c r="H5" s="250"/>
      <c r="I5" s="250"/>
      <c r="J5" s="250"/>
      <c r="K5" s="250"/>
      <c r="L5" s="250"/>
      <c r="M5" s="250"/>
      <c r="N5" s="250"/>
      <c r="O5" s="250"/>
      <c r="P5" s="250"/>
      <c r="Q5" s="250"/>
      <c r="R5" s="250"/>
      <c r="S5" s="250"/>
      <c r="T5" s="250"/>
      <c r="U5" s="250"/>
      <c r="V5" s="250"/>
      <c r="W5" s="250"/>
      <c r="X5" s="251"/>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 hidden="false" customHeight="false" outlineLevel="0" collapsed="false">
      <c r="A6" s="252"/>
      <c r="B6" s="253" t="s">
        <v>269</v>
      </c>
      <c r="C6" s="253"/>
      <c r="D6" s="253"/>
      <c r="E6" s="253"/>
      <c r="F6" s="253"/>
      <c r="G6" s="254"/>
      <c r="H6" s="254"/>
      <c r="I6" s="254"/>
      <c r="J6" s="254"/>
      <c r="K6" s="254"/>
      <c r="L6" s="254"/>
      <c r="M6" s="254"/>
      <c r="N6" s="254"/>
      <c r="O6" s="254"/>
      <c r="P6" s="254"/>
      <c r="Q6" s="254"/>
      <c r="R6" s="254"/>
      <c r="S6" s="254"/>
      <c r="T6" s="254"/>
      <c r="U6" s="254"/>
      <c r="V6" s="254"/>
      <c r="W6" s="254"/>
      <c r="X6" s="254"/>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255"/>
      <c r="B7" s="256" t="s">
        <v>270</v>
      </c>
      <c r="C7" s="256"/>
      <c r="D7" s="256"/>
      <c r="E7" s="256"/>
      <c r="F7" s="256"/>
      <c r="G7" s="254"/>
      <c r="H7" s="254"/>
      <c r="I7" s="254"/>
      <c r="J7" s="254"/>
      <c r="K7" s="254"/>
      <c r="L7" s="254"/>
      <c r="M7" s="254"/>
      <c r="N7" s="254"/>
      <c r="O7" s="254"/>
      <c r="P7" s="254"/>
      <c r="Q7" s="254"/>
      <c r="R7" s="254"/>
      <c r="S7" s="254"/>
      <c r="T7" s="254"/>
      <c r="U7" s="254"/>
      <c r="V7" s="254"/>
      <c r="W7" s="254"/>
      <c r="X7" s="254"/>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 hidden="false" customHeight="false" outlineLevel="0" collapsed="false">
      <c r="A8" s="257"/>
      <c r="B8" s="256" t="s">
        <v>271</v>
      </c>
      <c r="C8" s="256"/>
      <c r="D8" s="256"/>
      <c r="E8" s="256"/>
      <c r="F8" s="256"/>
      <c r="G8" s="254"/>
      <c r="H8" s="254"/>
      <c r="I8" s="254"/>
      <c r="J8" s="254"/>
      <c r="K8" s="254"/>
      <c r="L8" s="254"/>
      <c r="M8" s="254"/>
      <c r="N8" s="254"/>
      <c r="O8" s="254"/>
      <c r="P8" s="254"/>
      <c r="Q8" s="254"/>
      <c r="R8" s="254"/>
      <c r="S8" s="254"/>
      <c r="T8" s="254"/>
      <c r="U8" s="254"/>
      <c r="V8" s="254"/>
      <c r="W8" s="254"/>
      <c r="X8" s="254"/>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 hidden="false" customHeight="false" outlineLevel="0" collapsed="false">
      <c r="A9" s="258"/>
      <c r="B9" s="256" t="s">
        <v>272</v>
      </c>
      <c r="C9" s="256"/>
      <c r="D9" s="256"/>
      <c r="E9" s="256"/>
      <c r="F9" s="256"/>
      <c r="G9" s="254"/>
      <c r="H9" s="254"/>
      <c r="I9" s="254"/>
      <c r="J9" s="254"/>
      <c r="K9" s="254"/>
      <c r="L9" s="254"/>
      <c r="M9" s="254"/>
      <c r="N9" s="254"/>
      <c r="O9" s="254"/>
      <c r="P9" s="254"/>
      <c r="Q9" s="254"/>
      <c r="R9" s="254"/>
      <c r="S9" s="254"/>
      <c r="T9" s="254"/>
      <c r="U9" s="254"/>
      <c r="V9" s="254"/>
      <c r="W9" s="254"/>
      <c r="X9" s="254"/>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 hidden="false" customHeight="false" outlineLevel="0" collapsed="false">
      <c r="A10" s="259"/>
      <c r="B10" s="253" t="s">
        <v>273</v>
      </c>
      <c r="C10" s="253"/>
      <c r="D10" s="253"/>
      <c r="E10" s="253"/>
      <c r="F10" s="253"/>
      <c r="G10" s="254"/>
      <c r="H10" s="254"/>
      <c r="I10" s="254"/>
      <c r="J10" s="254"/>
      <c r="K10" s="254"/>
      <c r="L10" s="254"/>
      <c r="M10" s="254"/>
      <c r="N10" s="254"/>
      <c r="O10" s="254"/>
      <c r="P10" s="254"/>
      <c r="Q10" s="254"/>
      <c r="R10" s="254"/>
      <c r="S10" s="254"/>
      <c r="T10" s="254"/>
      <c r="U10" s="254"/>
      <c r="V10" s="254"/>
      <c r="W10" s="254"/>
      <c r="X10" s="254"/>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 hidden="false" customHeight="false" outlineLevel="0" collapsed="false">
      <c r="A11" s="260"/>
      <c r="B11" s="256" t="s">
        <v>274</v>
      </c>
      <c r="C11" s="256"/>
      <c r="D11" s="256"/>
      <c r="E11" s="256"/>
      <c r="F11" s="256"/>
      <c r="G11" s="254"/>
      <c r="H11" s="254"/>
      <c r="I11" s="254"/>
      <c r="J11" s="254"/>
      <c r="K11" s="254"/>
      <c r="L11" s="254"/>
      <c r="M11" s="254"/>
      <c r="N11" s="254"/>
      <c r="O11" s="254"/>
      <c r="P11" s="254"/>
      <c r="Q11" s="254"/>
      <c r="R11" s="254"/>
      <c r="S11" s="254"/>
      <c r="T11" s="254"/>
      <c r="U11" s="254"/>
      <c r="V11" s="254"/>
      <c r="W11" s="254"/>
      <c r="X11" s="254"/>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 hidden="false" customHeight="false" outlineLevel="0" collapsed="false">
      <c r="A12" s="261" t="s">
        <v>275</v>
      </c>
      <c r="B12" s="262"/>
      <c r="C12" s="262"/>
      <c r="D12" s="262"/>
      <c r="E12" s="262"/>
      <c r="F12" s="262"/>
      <c r="G12" s="254"/>
      <c r="H12" s="254"/>
      <c r="I12" s="254"/>
      <c r="J12" s="254"/>
      <c r="K12" s="254"/>
      <c r="L12" s="254"/>
      <c r="M12" s="254"/>
      <c r="N12" s="254"/>
      <c r="O12" s="254"/>
      <c r="P12" s="254"/>
      <c r="Q12" s="254"/>
      <c r="R12" s="254"/>
      <c r="S12" s="254"/>
      <c r="T12" s="254"/>
      <c r="U12" s="254"/>
      <c r="V12" s="254"/>
      <c r="W12" s="254"/>
      <c r="X12" s="254"/>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45" hidden="false" customHeight="true" outlineLevel="0" collapsed="false">
      <c r="A13" s="263" t="s">
        <v>276</v>
      </c>
      <c r="B13" s="264" t="s">
        <v>277</v>
      </c>
      <c r="C13" s="264"/>
      <c r="D13" s="264"/>
      <c r="E13" s="264"/>
      <c r="F13" s="265" t="s">
        <v>278</v>
      </c>
      <c r="G13" s="265"/>
      <c r="H13" s="265"/>
      <c r="I13" s="265"/>
      <c r="J13" s="266" t="s">
        <v>279</v>
      </c>
      <c r="K13" s="266"/>
      <c r="L13" s="266"/>
      <c r="M13" s="266"/>
      <c r="N13" s="267" t="s">
        <v>280</v>
      </c>
      <c r="O13" s="267"/>
      <c r="P13" s="267"/>
      <c r="Q13" s="267"/>
      <c r="R13" s="268" t="s">
        <v>281</v>
      </c>
      <c r="S13" s="268"/>
      <c r="T13" s="268"/>
      <c r="U13" s="268"/>
      <c r="V13" s="269" t="s">
        <v>282</v>
      </c>
      <c r="W13" s="269"/>
      <c r="X13" s="269"/>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281" customFormat="true" ht="58.5" hidden="false" customHeight="true" outlineLevel="0" collapsed="false">
      <c r="A14" s="263"/>
      <c r="B14" s="270" t="s">
        <v>283</v>
      </c>
      <c r="C14" s="271" t="s">
        <v>284</v>
      </c>
      <c r="D14" s="271" t="s">
        <v>285</v>
      </c>
      <c r="E14" s="271" t="s">
        <v>286</v>
      </c>
      <c r="F14" s="272" t="s">
        <v>283</v>
      </c>
      <c r="G14" s="272" t="s">
        <v>287</v>
      </c>
      <c r="H14" s="272" t="s">
        <v>286</v>
      </c>
      <c r="I14" s="273" t="s">
        <v>288</v>
      </c>
      <c r="J14" s="274" t="s">
        <v>283</v>
      </c>
      <c r="K14" s="274" t="s">
        <v>287</v>
      </c>
      <c r="L14" s="274" t="s">
        <v>286</v>
      </c>
      <c r="M14" s="275" t="s">
        <v>288</v>
      </c>
      <c r="N14" s="276" t="s">
        <v>283</v>
      </c>
      <c r="O14" s="276" t="s">
        <v>287</v>
      </c>
      <c r="P14" s="276" t="s">
        <v>286</v>
      </c>
      <c r="Q14" s="277" t="s">
        <v>288</v>
      </c>
      <c r="R14" s="278" t="s">
        <v>283</v>
      </c>
      <c r="S14" s="279" t="s">
        <v>287</v>
      </c>
      <c r="T14" s="279" t="s">
        <v>286</v>
      </c>
      <c r="U14" s="280" t="s">
        <v>288</v>
      </c>
      <c r="V14" s="279" t="s">
        <v>283</v>
      </c>
      <c r="W14" s="279" t="s">
        <v>287</v>
      </c>
      <c r="X14" s="279" t="s">
        <v>286</v>
      </c>
    </row>
    <row r="15" customFormat="false" ht="15" hidden="false" customHeight="false" outlineLevel="0" collapsed="false">
      <c r="A15" s="225" t="s">
        <v>289</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row>
    <row r="16" customFormat="false" ht="14.25" hidden="false" customHeight="false" outlineLevel="0" collapsed="false">
      <c r="A16" s="283" t="s">
        <v>290</v>
      </c>
      <c r="B16" s="284"/>
      <c r="C16" s="285"/>
      <c r="D16" s="284"/>
      <c r="E16" s="260" t="n">
        <f aca="false">B16+D16</f>
        <v>0</v>
      </c>
      <c r="F16" s="286"/>
      <c r="G16" s="286"/>
      <c r="H16" s="260" t="n">
        <f aca="false">G16+F16</f>
        <v>0</v>
      </c>
      <c r="I16" s="287" t="n">
        <f aca="false">(F16/($B16+1E-018))</f>
        <v>0</v>
      </c>
      <c r="J16" s="286"/>
      <c r="K16" s="286"/>
      <c r="L16" s="260" t="n">
        <f aca="false">J16+K16</f>
        <v>0</v>
      </c>
      <c r="M16" s="287" t="n">
        <f aca="false">(J16/($B16+1E-018))</f>
        <v>0</v>
      </c>
      <c r="N16" s="288"/>
      <c r="O16" s="288"/>
      <c r="P16" s="289" t="n">
        <f aca="false">N16+O16</f>
        <v>0</v>
      </c>
      <c r="Q16" s="287" t="n">
        <f aca="false">(N16/($B16+1E-018))</f>
        <v>0</v>
      </c>
      <c r="R16" s="260" t="n">
        <f aca="false">F16+J16+N16</f>
        <v>0</v>
      </c>
      <c r="S16" s="260" t="n">
        <f aca="false">G16+K16+O16</f>
        <v>0</v>
      </c>
      <c r="T16" s="260" t="n">
        <f aca="false">H16+L16+P16</f>
        <v>0</v>
      </c>
      <c r="U16" s="287" t="n">
        <f aca="false">(R16/($B16+1E-018))</f>
        <v>0</v>
      </c>
      <c r="V16" s="260" t="n">
        <f aca="false">B16-R16</f>
        <v>0</v>
      </c>
      <c r="W16" s="260" t="n">
        <f aca="false">D16-S16</f>
        <v>0</v>
      </c>
      <c r="X16" s="260" t="n">
        <f aca="false">E16-T16</f>
        <v>0</v>
      </c>
    </row>
    <row r="17" customFormat="false" ht="14.25" hidden="false" customHeight="false" outlineLevel="0" collapsed="false">
      <c r="A17" s="283" t="s">
        <v>291</v>
      </c>
      <c r="B17" s="284"/>
      <c r="C17" s="285"/>
      <c r="D17" s="284"/>
      <c r="E17" s="260" t="n">
        <f aca="false">B17+D17</f>
        <v>0</v>
      </c>
      <c r="F17" s="286"/>
      <c r="G17" s="286"/>
      <c r="H17" s="260" t="n">
        <f aca="false">G17+F17</f>
        <v>0</v>
      </c>
      <c r="I17" s="287" t="n">
        <f aca="false">(F17/($B17+1E-018))</f>
        <v>0</v>
      </c>
      <c r="J17" s="286"/>
      <c r="K17" s="286"/>
      <c r="L17" s="260" t="n">
        <f aca="false">J17+K17</f>
        <v>0</v>
      </c>
      <c r="M17" s="287" t="n">
        <f aca="false">(J17/($B17+1E-018))</f>
        <v>0</v>
      </c>
      <c r="N17" s="288"/>
      <c r="O17" s="288"/>
      <c r="P17" s="289" t="n">
        <f aca="false">N17+O17</f>
        <v>0</v>
      </c>
      <c r="Q17" s="287" t="n">
        <f aca="false">(N17/($B17+1E-018))</f>
        <v>0</v>
      </c>
      <c r="R17" s="260" t="n">
        <f aca="false">F17+J17+N17</f>
        <v>0</v>
      </c>
      <c r="S17" s="260" t="n">
        <f aca="false">G17+K17+O17</f>
        <v>0</v>
      </c>
      <c r="T17" s="260" t="n">
        <f aca="false">H17+L17+P17</f>
        <v>0</v>
      </c>
      <c r="U17" s="287" t="n">
        <f aca="false">(R17/($B17+1E-018))</f>
        <v>0</v>
      </c>
      <c r="V17" s="260" t="n">
        <f aca="false">B17-R17</f>
        <v>0</v>
      </c>
      <c r="W17" s="260" t="n">
        <f aca="false">D17-S17</f>
        <v>0</v>
      </c>
      <c r="X17" s="260" t="n">
        <f aca="false">E17-T17</f>
        <v>0</v>
      </c>
    </row>
    <row r="18" customFormat="false" ht="14.25" hidden="false" customHeight="false" outlineLevel="0" collapsed="false">
      <c r="A18" s="283" t="s">
        <v>292</v>
      </c>
      <c r="B18" s="284"/>
      <c r="C18" s="285"/>
      <c r="D18" s="284"/>
      <c r="E18" s="260" t="n">
        <f aca="false">B18+D18</f>
        <v>0</v>
      </c>
      <c r="F18" s="286"/>
      <c r="G18" s="286"/>
      <c r="H18" s="260" t="n">
        <f aca="false">G18+F18</f>
        <v>0</v>
      </c>
      <c r="I18" s="287" t="n">
        <f aca="false">(F18/($B18+1E-018))</f>
        <v>0</v>
      </c>
      <c r="J18" s="286"/>
      <c r="K18" s="286"/>
      <c r="L18" s="260" t="n">
        <f aca="false">J18+K18</f>
        <v>0</v>
      </c>
      <c r="M18" s="287" t="n">
        <f aca="false">(J18/($B18+1E-018))</f>
        <v>0</v>
      </c>
      <c r="N18" s="288"/>
      <c r="O18" s="288"/>
      <c r="P18" s="289" t="n">
        <f aca="false">N18+O18</f>
        <v>0</v>
      </c>
      <c r="Q18" s="287" t="n">
        <f aca="false">(N18/($B18+1E-018))</f>
        <v>0</v>
      </c>
      <c r="R18" s="260" t="n">
        <f aca="false">F18+J18+N18</f>
        <v>0</v>
      </c>
      <c r="S18" s="260" t="n">
        <f aca="false">G18+K18+O18</f>
        <v>0</v>
      </c>
      <c r="T18" s="260" t="n">
        <f aca="false">H18+L18+P18</f>
        <v>0</v>
      </c>
      <c r="U18" s="287" t="n">
        <f aca="false">(R18/($B18+1E-018))</f>
        <v>0</v>
      </c>
      <c r="V18" s="260" t="n">
        <f aca="false">B18-R18</f>
        <v>0</v>
      </c>
      <c r="W18" s="260" t="n">
        <f aca="false">D18-S18</f>
        <v>0</v>
      </c>
      <c r="X18" s="260" t="n">
        <f aca="false">E18-T18</f>
        <v>0</v>
      </c>
    </row>
    <row r="19" customFormat="false" ht="14.25" hidden="false" customHeight="false" outlineLevel="0" collapsed="false">
      <c r="A19" s="283" t="s">
        <v>293</v>
      </c>
      <c r="B19" s="290"/>
      <c r="C19" s="285"/>
      <c r="D19" s="290"/>
      <c r="E19" s="260" t="n">
        <f aca="false">B19+D19</f>
        <v>0</v>
      </c>
      <c r="F19" s="291"/>
      <c r="G19" s="291"/>
      <c r="H19" s="260" t="n">
        <f aca="false">G19+F19</f>
        <v>0</v>
      </c>
      <c r="I19" s="287" t="n">
        <f aca="false">(F19/($B19+1E-018))</f>
        <v>0</v>
      </c>
      <c r="J19" s="291"/>
      <c r="K19" s="291"/>
      <c r="L19" s="260" t="n">
        <f aca="false">J19+K19</f>
        <v>0</v>
      </c>
      <c r="M19" s="287" t="n">
        <f aca="false">(J19/($B19+1E-018))</f>
        <v>0</v>
      </c>
      <c r="N19" s="292"/>
      <c r="O19" s="292"/>
      <c r="P19" s="289" t="n">
        <f aca="false">N19+O19</f>
        <v>0</v>
      </c>
      <c r="Q19" s="287" t="n">
        <f aca="false">(N19/($B19+1E-018))</f>
        <v>0</v>
      </c>
      <c r="R19" s="260" t="n">
        <f aca="false">F19+J19+N19</f>
        <v>0</v>
      </c>
      <c r="S19" s="260" t="n">
        <f aca="false">G19+K19+O19</f>
        <v>0</v>
      </c>
      <c r="T19" s="260" t="n">
        <f aca="false">H19+L19+P19</f>
        <v>0</v>
      </c>
      <c r="U19" s="287" t="n">
        <f aca="false">(R19/($B19+1E-018))</f>
        <v>0</v>
      </c>
      <c r="V19" s="260" t="n">
        <f aca="false">B19-R19</f>
        <v>0</v>
      </c>
      <c r="W19" s="260" t="n">
        <f aca="false">D19-S19</f>
        <v>0</v>
      </c>
      <c r="X19" s="260" t="n">
        <f aca="false">E19-T19</f>
        <v>0</v>
      </c>
    </row>
    <row r="20" customFormat="false" ht="28.5" hidden="false" customHeight="true" outlineLevel="0" collapsed="false">
      <c r="A20" s="283" t="s">
        <v>294</v>
      </c>
      <c r="B20" s="290"/>
      <c r="C20" s="285"/>
      <c r="D20" s="290"/>
      <c r="E20" s="260" t="n">
        <f aca="false">B20+D20</f>
        <v>0</v>
      </c>
      <c r="F20" s="291"/>
      <c r="G20" s="291"/>
      <c r="H20" s="260" t="n">
        <f aca="false">G20+F20</f>
        <v>0</v>
      </c>
      <c r="I20" s="287" t="n">
        <f aca="false">(F20/($B20+1E-018))</f>
        <v>0</v>
      </c>
      <c r="J20" s="291"/>
      <c r="K20" s="291"/>
      <c r="L20" s="260" t="n">
        <f aca="false">J20+K20</f>
        <v>0</v>
      </c>
      <c r="M20" s="287" t="n">
        <f aca="false">(J20/($B20+1E-018))</f>
        <v>0</v>
      </c>
      <c r="N20" s="292"/>
      <c r="O20" s="292"/>
      <c r="P20" s="289" t="n">
        <f aca="false">N20+O20</f>
        <v>0</v>
      </c>
      <c r="Q20" s="287" t="n">
        <f aca="false">(N20/($B20+1E-018))</f>
        <v>0</v>
      </c>
      <c r="R20" s="260" t="n">
        <f aca="false">F20+J20+N20</f>
        <v>0</v>
      </c>
      <c r="S20" s="260" t="n">
        <f aca="false">G20+K20+O20</f>
        <v>0</v>
      </c>
      <c r="T20" s="260" t="n">
        <f aca="false">H20+L20+P20</f>
        <v>0</v>
      </c>
      <c r="U20" s="287" t="n">
        <f aca="false">(R20/($B20+1E-018))</f>
        <v>0</v>
      </c>
      <c r="V20" s="260" t="n">
        <f aca="false">B20-R20</f>
        <v>0</v>
      </c>
      <c r="W20" s="260" t="n">
        <f aca="false">D20-S20</f>
        <v>0</v>
      </c>
      <c r="X20" s="260" t="n">
        <f aca="false">E20-T20</f>
        <v>0</v>
      </c>
    </row>
    <row r="21" customFormat="false" ht="15" hidden="false" customHeight="true" outlineLevel="0" collapsed="false">
      <c r="A21" s="283" t="s">
        <v>295</v>
      </c>
      <c r="B21" s="290"/>
      <c r="C21" s="285"/>
      <c r="D21" s="290"/>
      <c r="E21" s="260" t="n">
        <f aca="false">B21+D21</f>
        <v>0</v>
      </c>
      <c r="F21" s="291"/>
      <c r="G21" s="291"/>
      <c r="H21" s="260" t="n">
        <f aca="false">G21+F21</f>
        <v>0</v>
      </c>
      <c r="I21" s="287" t="n">
        <f aca="false">(F21/($B21+1E-018))</f>
        <v>0</v>
      </c>
      <c r="J21" s="291"/>
      <c r="K21" s="291"/>
      <c r="L21" s="260" t="n">
        <f aca="false">J21+K21</f>
        <v>0</v>
      </c>
      <c r="M21" s="287" t="n">
        <f aca="false">(J21/($B21+1E-018))</f>
        <v>0</v>
      </c>
      <c r="N21" s="292"/>
      <c r="O21" s="292"/>
      <c r="P21" s="289" t="n">
        <f aca="false">N21+O21</f>
        <v>0</v>
      </c>
      <c r="Q21" s="287" t="n">
        <f aca="false">(N21/($B21+1E-018))</f>
        <v>0</v>
      </c>
      <c r="R21" s="260" t="n">
        <f aca="false">F21+J21+N21</f>
        <v>0</v>
      </c>
      <c r="S21" s="260" t="n">
        <f aca="false">G21+K21+O21</f>
        <v>0</v>
      </c>
      <c r="T21" s="260" t="n">
        <f aca="false">H21+L21+P21</f>
        <v>0</v>
      </c>
      <c r="U21" s="287" t="n">
        <f aca="false">(R21/($B21+1E-018))</f>
        <v>0</v>
      </c>
      <c r="V21" s="260" t="n">
        <f aca="false">B21-R21</f>
        <v>0</v>
      </c>
      <c r="W21" s="260" t="n">
        <f aca="false">D21-S21</f>
        <v>0</v>
      </c>
      <c r="X21" s="260" t="n">
        <f aca="false">E21-T21</f>
        <v>0</v>
      </c>
    </row>
    <row r="22" customFormat="false" ht="15" hidden="false" customHeight="true" outlineLevel="0" collapsed="false">
      <c r="A22" s="283" t="s">
        <v>296</v>
      </c>
      <c r="B22" s="284"/>
      <c r="C22" s="285"/>
      <c r="D22" s="284"/>
      <c r="E22" s="260" t="n">
        <f aca="false">B22+D22</f>
        <v>0</v>
      </c>
      <c r="F22" s="286"/>
      <c r="G22" s="286"/>
      <c r="H22" s="260" t="n">
        <f aca="false">G22+F22</f>
        <v>0</v>
      </c>
      <c r="I22" s="287" t="n">
        <f aca="false">(F22/($B22+1E-018))</f>
        <v>0</v>
      </c>
      <c r="J22" s="286"/>
      <c r="K22" s="286"/>
      <c r="L22" s="260" t="n">
        <f aca="false">J22+K22</f>
        <v>0</v>
      </c>
      <c r="M22" s="287" t="n">
        <f aca="false">(J22/($B22+1E-018))</f>
        <v>0</v>
      </c>
      <c r="N22" s="288"/>
      <c r="O22" s="288"/>
      <c r="P22" s="289" t="n">
        <f aca="false">N22+O22</f>
        <v>0</v>
      </c>
      <c r="Q22" s="287" t="n">
        <f aca="false">(N22/($B22+1E-018))</f>
        <v>0</v>
      </c>
      <c r="R22" s="260" t="n">
        <f aca="false">F22+J22+N22</f>
        <v>0</v>
      </c>
      <c r="S22" s="260" t="n">
        <f aca="false">G22+K22+O22</f>
        <v>0</v>
      </c>
      <c r="T22" s="260" t="n">
        <f aca="false">H22+L22+P22</f>
        <v>0</v>
      </c>
      <c r="U22" s="287" t="n">
        <f aca="false">(R22/($B22+1E-018))</f>
        <v>0</v>
      </c>
      <c r="V22" s="260" t="n">
        <f aca="false">B22-R22</f>
        <v>0</v>
      </c>
      <c r="W22" s="260" t="n">
        <f aca="false">D22-S22</f>
        <v>0</v>
      </c>
      <c r="X22" s="260" t="n">
        <f aca="false">E22-T22</f>
        <v>0</v>
      </c>
    </row>
    <row r="23" customFormat="false" ht="15" hidden="false" customHeight="true" outlineLevel="0" collapsed="false">
      <c r="A23" s="283" t="s">
        <v>297</v>
      </c>
      <c r="B23" s="284"/>
      <c r="C23" s="285"/>
      <c r="D23" s="284"/>
      <c r="E23" s="260" t="n">
        <f aca="false">B23+D23</f>
        <v>0</v>
      </c>
      <c r="F23" s="286"/>
      <c r="G23" s="286"/>
      <c r="H23" s="260" t="n">
        <f aca="false">G23+F23</f>
        <v>0</v>
      </c>
      <c r="I23" s="287" t="n">
        <f aca="false">(F23/($B23+1E-018))</f>
        <v>0</v>
      </c>
      <c r="J23" s="286"/>
      <c r="K23" s="286"/>
      <c r="L23" s="260" t="n">
        <f aca="false">J23+K23</f>
        <v>0</v>
      </c>
      <c r="M23" s="287" t="n">
        <f aca="false">(J23/($B23+1E-018))</f>
        <v>0</v>
      </c>
      <c r="N23" s="288"/>
      <c r="O23" s="288"/>
      <c r="P23" s="289" t="n">
        <f aca="false">N23+O23</f>
        <v>0</v>
      </c>
      <c r="Q23" s="287" t="n">
        <f aca="false">(N23/($B23+1E-018))</f>
        <v>0</v>
      </c>
      <c r="R23" s="260" t="n">
        <f aca="false">F23+J23+N23</f>
        <v>0</v>
      </c>
      <c r="S23" s="260" t="n">
        <f aca="false">G23+K23+O23</f>
        <v>0</v>
      </c>
      <c r="T23" s="260" t="n">
        <f aca="false">H23+L23+P23</f>
        <v>0</v>
      </c>
      <c r="U23" s="287" t="n">
        <f aca="false">(R23/($B23+1E-018))</f>
        <v>0</v>
      </c>
      <c r="V23" s="260" t="n">
        <f aca="false">B23-R23</f>
        <v>0</v>
      </c>
      <c r="W23" s="260" t="n">
        <f aca="false">D23-S23</f>
        <v>0</v>
      </c>
      <c r="X23" s="260" t="n">
        <f aca="false">E23-T23</f>
        <v>0</v>
      </c>
    </row>
    <row r="24" customFormat="false" ht="14.25" hidden="false" customHeight="false" outlineLevel="0" collapsed="false">
      <c r="A24" s="283" t="s">
        <v>298</v>
      </c>
      <c r="B24" s="284"/>
      <c r="C24" s="285"/>
      <c r="D24" s="284"/>
      <c r="E24" s="260" t="n">
        <f aca="false">B24+D24</f>
        <v>0</v>
      </c>
      <c r="F24" s="286"/>
      <c r="G24" s="286"/>
      <c r="H24" s="260" t="n">
        <f aca="false">G24+F24</f>
        <v>0</v>
      </c>
      <c r="I24" s="287" t="n">
        <f aca="false">(F24/($B24+1E-018))</f>
        <v>0</v>
      </c>
      <c r="J24" s="286"/>
      <c r="K24" s="286"/>
      <c r="L24" s="260" t="n">
        <f aca="false">J24+K24</f>
        <v>0</v>
      </c>
      <c r="M24" s="287" t="n">
        <f aca="false">(J24/($B24+1E-018))</f>
        <v>0</v>
      </c>
      <c r="N24" s="288"/>
      <c r="O24" s="288"/>
      <c r="P24" s="289" t="n">
        <f aca="false">N24+O24</f>
        <v>0</v>
      </c>
      <c r="Q24" s="287" t="n">
        <f aca="false">(N24/($B24+1E-018))</f>
        <v>0</v>
      </c>
      <c r="R24" s="260" t="n">
        <f aca="false">F24+J24+N24</f>
        <v>0</v>
      </c>
      <c r="S24" s="260" t="n">
        <f aca="false">G24+K24+O24</f>
        <v>0</v>
      </c>
      <c r="T24" s="260" t="n">
        <f aca="false">H24+L24+P24</f>
        <v>0</v>
      </c>
      <c r="U24" s="287" t="n">
        <f aca="false">(R24/($B24+1E-018))</f>
        <v>0</v>
      </c>
      <c r="V24" s="260" t="n">
        <f aca="false">B24-R24</f>
        <v>0</v>
      </c>
      <c r="W24" s="260" t="n">
        <f aca="false">D24-S24</f>
        <v>0</v>
      </c>
      <c r="X24" s="260" t="n">
        <f aca="false">E24-T24</f>
        <v>0</v>
      </c>
    </row>
    <row r="25" customFormat="false" ht="14.25" hidden="false" customHeight="false" outlineLevel="0" collapsed="false">
      <c r="A25" s="283" t="s">
        <v>299</v>
      </c>
      <c r="B25" s="284"/>
      <c r="C25" s="285"/>
      <c r="D25" s="284"/>
      <c r="E25" s="260" t="n">
        <f aca="false">B25+D25</f>
        <v>0</v>
      </c>
      <c r="F25" s="286"/>
      <c r="G25" s="286"/>
      <c r="H25" s="260" t="n">
        <f aca="false">G25+F25</f>
        <v>0</v>
      </c>
      <c r="I25" s="287" t="n">
        <f aca="false">(F25/($B25+1E-018))</f>
        <v>0</v>
      </c>
      <c r="J25" s="286"/>
      <c r="K25" s="286"/>
      <c r="L25" s="260" t="n">
        <f aca="false">J25+K25</f>
        <v>0</v>
      </c>
      <c r="M25" s="287" t="n">
        <f aca="false">(J25/($B25+1E-018))</f>
        <v>0</v>
      </c>
      <c r="N25" s="288"/>
      <c r="O25" s="288"/>
      <c r="P25" s="289" t="n">
        <f aca="false">N25+O25</f>
        <v>0</v>
      </c>
      <c r="Q25" s="287" t="n">
        <f aca="false">(N25/($B25+1E-018))</f>
        <v>0</v>
      </c>
      <c r="R25" s="260" t="n">
        <f aca="false">F25+J25+N25</f>
        <v>0</v>
      </c>
      <c r="S25" s="260" t="n">
        <f aca="false">G25+K25+O25</f>
        <v>0</v>
      </c>
      <c r="T25" s="260" t="n">
        <f aca="false">H25+L25+P25</f>
        <v>0</v>
      </c>
      <c r="U25" s="287" t="n">
        <f aca="false">(R25/($B25+1E-018))</f>
        <v>0</v>
      </c>
      <c r="V25" s="260" t="n">
        <f aca="false">B25-R25</f>
        <v>0</v>
      </c>
      <c r="W25" s="260" t="n">
        <f aca="false">D25-S25</f>
        <v>0</v>
      </c>
      <c r="X25" s="260" t="n">
        <f aca="false">E25-T25</f>
        <v>0</v>
      </c>
    </row>
    <row r="26" customFormat="false" ht="14.25" hidden="false" customHeight="false" outlineLevel="0" collapsed="false">
      <c r="A26" s="283" t="s">
        <v>300</v>
      </c>
      <c r="B26" s="284"/>
      <c r="C26" s="285"/>
      <c r="D26" s="284"/>
      <c r="E26" s="260" t="n">
        <f aca="false">B26+D26</f>
        <v>0</v>
      </c>
      <c r="F26" s="286"/>
      <c r="G26" s="286"/>
      <c r="H26" s="260" t="n">
        <f aca="false">G26+F26</f>
        <v>0</v>
      </c>
      <c r="I26" s="287" t="n">
        <f aca="false">(F26/($B26+1E-018))</f>
        <v>0</v>
      </c>
      <c r="J26" s="286"/>
      <c r="K26" s="286"/>
      <c r="L26" s="260" t="n">
        <f aca="false">J26+K26</f>
        <v>0</v>
      </c>
      <c r="M26" s="287" t="n">
        <f aca="false">(J26/($B26+1E-018))</f>
        <v>0</v>
      </c>
      <c r="N26" s="288"/>
      <c r="O26" s="288"/>
      <c r="P26" s="289" t="n">
        <f aca="false">N26+O26</f>
        <v>0</v>
      </c>
      <c r="Q26" s="287" t="n">
        <f aca="false">(N26/($B26+1E-018))</f>
        <v>0</v>
      </c>
      <c r="R26" s="260" t="n">
        <f aca="false">F26+J26+N26</f>
        <v>0</v>
      </c>
      <c r="S26" s="260" t="n">
        <f aca="false">G26+K26+O26</f>
        <v>0</v>
      </c>
      <c r="T26" s="260" t="n">
        <f aca="false">H26+L26+P26</f>
        <v>0</v>
      </c>
      <c r="U26" s="287" t="n">
        <f aca="false">(R26/($B26+1E-018))</f>
        <v>0</v>
      </c>
      <c r="V26" s="260" t="n">
        <f aca="false">B26-R26</f>
        <v>0</v>
      </c>
      <c r="W26" s="260" t="n">
        <f aca="false">D26-S26</f>
        <v>0</v>
      </c>
      <c r="X26" s="260" t="n">
        <f aca="false">E26-T26</f>
        <v>0</v>
      </c>
    </row>
    <row r="27" customFormat="false" ht="14.25" hidden="false" customHeight="false" outlineLevel="0" collapsed="false">
      <c r="A27" s="283" t="s">
        <v>301</v>
      </c>
      <c r="B27" s="284"/>
      <c r="C27" s="285"/>
      <c r="D27" s="284"/>
      <c r="E27" s="260" t="n">
        <f aca="false">B27+D27</f>
        <v>0</v>
      </c>
      <c r="F27" s="286"/>
      <c r="G27" s="286"/>
      <c r="H27" s="260" t="n">
        <f aca="false">G27+F27</f>
        <v>0</v>
      </c>
      <c r="I27" s="287" t="n">
        <f aca="false">(F27/($B27+1E-018))</f>
        <v>0</v>
      </c>
      <c r="J27" s="286"/>
      <c r="K27" s="286"/>
      <c r="L27" s="260" t="n">
        <f aca="false">J27+K27</f>
        <v>0</v>
      </c>
      <c r="M27" s="287" t="n">
        <f aca="false">(J27/($B27+1E-018))</f>
        <v>0</v>
      </c>
      <c r="N27" s="288"/>
      <c r="O27" s="288"/>
      <c r="P27" s="289" t="n">
        <f aca="false">N27+O27</f>
        <v>0</v>
      </c>
      <c r="Q27" s="287" t="n">
        <f aca="false">(N27/($B27+1E-018))</f>
        <v>0</v>
      </c>
      <c r="R27" s="260" t="n">
        <f aca="false">F27+J27+N27</f>
        <v>0</v>
      </c>
      <c r="S27" s="260" t="n">
        <f aca="false">G27+K27+O27</f>
        <v>0</v>
      </c>
      <c r="T27" s="260" t="n">
        <f aca="false">H27+L27+P27</f>
        <v>0</v>
      </c>
      <c r="U27" s="287" t="n">
        <f aca="false">(R27/($B27+1E-018))</f>
        <v>0</v>
      </c>
      <c r="V27" s="260" t="n">
        <f aca="false">B27-R27</f>
        <v>0</v>
      </c>
      <c r="W27" s="260" t="n">
        <f aca="false">D27-S27</f>
        <v>0</v>
      </c>
      <c r="X27" s="260" t="n">
        <f aca="false">E27-T27</f>
        <v>0</v>
      </c>
    </row>
    <row r="28" customFormat="false" ht="14.25" hidden="false" customHeight="false" outlineLevel="0" collapsed="false">
      <c r="A28" s="283" t="s">
        <v>302</v>
      </c>
      <c r="B28" s="284"/>
      <c r="C28" s="285"/>
      <c r="D28" s="284"/>
      <c r="E28" s="260" t="n">
        <f aca="false">B28+D28</f>
        <v>0</v>
      </c>
      <c r="F28" s="286"/>
      <c r="G28" s="286"/>
      <c r="H28" s="260" t="n">
        <f aca="false">G28+F28</f>
        <v>0</v>
      </c>
      <c r="I28" s="287" t="n">
        <f aca="false">(F28/($B28+1E-018))</f>
        <v>0</v>
      </c>
      <c r="J28" s="286"/>
      <c r="K28" s="286"/>
      <c r="L28" s="260" t="n">
        <f aca="false">J28+K28</f>
        <v>0</v>
      </c>
      <c r="M28" s="287" t="n">
        <f aca="false">(J28/($B28+1E-018))</f>
        <v>0</v>
      </c>
      <c r="N28" s="288"/>
      <c r="O28" s="288"/>
      <c r="P28" s="289" t="n">
        <f aca="false">N28+O28</f>
        <v>0</v>
      </c>
      <c r="Q28" s="287" t="n">
        <f aca="false">(N28/($B28+1E-018))</f>
        <v>0</v>
      </c>
      <c r="R28" s="260" t="n">
        <f aca="false">F28+J28+N28</f>
        <v>0</v>
      </c>
      <c r="S28" s="260" t="n">
        <f aca="false">G28+K28+O28</f>
        <v>0</v>
      </c>
      <c r="T28" s="260" t="n">
        <f aca="false">H28+L28+P28</f>
        <v>0</v>
      </c>
      <c r="U28" s="287" t="n">
        <f aca="false">(R28/($B28+1E-018))</f>
        <v>0</v>
      </c>
      <c r="V28" s="260" t="n">
        <f aca="false">B28-R28</f>
        <v>0</v>
      </c>
      <c r="W28" s="260" t="n">
        <f aca="false">D28-S28</f>
        <v>0</v>
      </c>
      <c r="X28" s="260" t="n">
        <f aca="false">E28-T28</f>
        <v>0</v>
      </c>
    </row>
    <row r="29" customFormat="false" ht="14.25" hidden="false" customHeight="false" outlineLevel="0" collapsed="false">
      <c r="A29" s="283" t="s">
        <v>303</v>
      </c>
      <c r="B29" s="284"/>
      <c r="C29" s="285"/>
      <c r="D29" s="284"/>
      <c r="E29" s="260" t="n">
        <f aca="false">B29+D29</f>
        <v>0</v>
      </c>
      <c r="F29" s="286"/>
      <c r="G29" s="286"/>
      <c r="H29" s="260" t="n">
        <f aca="false">G29+F29</f>
        <v>0</v>
      </c>
      <c r="I29" s="287" t="n">
        <f aca="false">(F29/($B29+1E-018))</f>
        <v>0</v>
      </c>
      <c r="J29" s="286"/>
      <c r="K29" s="286"/>
      <c r="L29" s="260" t="n">
        <f aca="false">J29+K29</f>
        <v>0</v>
      </c>
      <c r="M29" s="287" t="n">
        <f aca="false">(J29/($B29+1E-018))</f>
        <v>0</v>
      </c>
      <c r="N29" s="288"/>
      <c r="O29" s="288"/>
      <c r="P29" s="289" t="n">
        <f aca="false">N29+O29</f>
        <v>0</v>
      </c>
      <c r="Q29" s="287" t="n">
        <f aca="false">(N29/($B29+1E-018))</f>
        <v>0</v>
      </c>
      <c r="R29" s="260" t="n">
        <f aca="false">F29+J29+N29</f>
        <v>0</v>
      </c>
      <c r="S29" s="260" t="n">
        <f aca="false">G29+K29+O29</f>
        <v>0</v>
      </c>
      <c r="T29" s="260" t="n">
        <f aca="false">H29+L29+P29</f>
        <v>0</v>
      </c>
      <c r="U29" s="287" t="n">
        <f aca="false">(R29/($B29+1E-018))</f>
        <v>0</v>
      </c>
      <c r="V29" s="260" t="n">
        <f aca="false">B29-R29</f>
        <v>0</v>
      </c>
      <c r="W29" s="260" t="n">
        <f aca="false">D29-S29</f>
        <v>0</v>
      </c>
      <c r="X29" s="260" t="n">
        <f aca="false">E29-T29</f>
        <v>0</v>
      </c>
    </row>
    <row r="30" customFormat="false" ht="14.25" hidden="false" customHeight="false" outlineLevel="0" collapsed="false">
      <c r="A30" s="283" t="s">
        <v>304</v>
      </c>
      <c r="B30" s="284"/>
      <c r="C30" s="285"/>
      <c r="D30" s="284"/>
      <c r="E30" s="260" t="n">
        <f aca="false">B30+D30</f>
        <v>0</v>
      </c>
      <c r="F30" s="286"/>
      <c r="G30" s="286"/>
      <c r="H30" s="260" t="n">
        <f aca="false">G30+F30</f>
        <v>0</v>
      </c>
      <c r="I30" s="287" t="n">
        <f aca="false">(F30/($B30+1E-018))</f>
        <v>0</v>
      </c>
      <c r="J30" s="286"/>
      <c r="K30" s="286"/>
      <c r="L30" s="260" t="n">
        <f aca="false">J30+K30</f>
        <v>0</v>
      </c>
      <c r="M30" s="287" t="n">
        <f aca="false">(J30/($B30+1E-018))</f>
        <v>0</v>
      </c>
      <c r="N30" s="288"/>
      <c r="O30" s="288"/>
      <c r="P30" s="289" t="n">
        <f aca="false">N30+O30</f>
        <v>0</v>
      </c>
      <c r="Q30" s="287" t="n">
        <f aca="false">(N30/($B30+1E-018))</f>
        <v>0</v>
      </c>
      <c r="R30" s="260" t="n">
        <f aca="false">F30+J30+N30</f>
        <v>0</v>
      </c>
      <c r="S30" s="260" t="n">
        <f aca="false">G30+K30+O30</f>
        <v>0</v>
      </c>
      <c r="T30" s="260" t="n">
        <f aca="false">H30+L30+P30</f>
        <v>0</v>
      </c>
      <c r="U30" s="287" t="n">
        <f aca="false">(R30/($B30+1E-018))</f>
        <v>0</v>
      </c>
      <c r="V30" s="260" t="n">
        <f aca="false">B30-R30</f>
        <v>0</v>
      </c>
      <c r="W30" s="260" t="n">
        <f aca="false">D30-S30</f>
        <v>0</v>
      </c>
      <c r="X30" s="260" t="n">
        <f aca="false">E30-T30</f>
        <v>0</v>
      </c>
    </row>
    <row r="31" customFormat="false" ht="14.25" hidden="false" customHeight="false" outlineLevel="0" collapsed="false">
      <c r="A31" s="283" t="s">
        <v>305</v>
      </c>
      <c r="B31" s="284"/>
      <c r="C31" s="285"/>
      <c r="D31" s="284"/>
      <c r="E31" s="260" t="n">
        <f aca="false">B31+D31</f>
        <v>0</v>
      </c>
      <c r="F31" s="286"/>
      <c r="G31" s="286"/>
      <c r="H31" s="260" t="n">
        <f aca="false">G31+F31</f>
        <v>0</v>
      </c>
      <c r="I31" s="287" t="n">
        <f aca="false">(F31/($B31+1E-018))</f>
        <v>0</v>
      </c>
      <c r="J31" s="286"/>
      <c r="K31" s="286"/>
      <c r="L31" s="260" t="n">
        <f aca="false">J31+K31</f>
        <v>0</v>
      </c>
      <c r="M31" s="287" t="n">
        <f aca="false">(J31/($B31+1E-018))</f>
        <v>0</v>
      </c>
      <c r="N31" s="288"/>
      <c r="O31" s="288"/>
      <c r="P31" s="289" t="n">
        <f aca="false">N31+O31</f>
        <v>0</v>
      </c>
      <c r="Q31" s="287" t="n">
        <f aca="false">(N31/($B31+1E-018))</f>
        <v>0</v>
      </c>
      <c r="R31" s="260" t="n">
        <f aca="false">F31+J31+N31</f>
        <v>0</v>
      </c>
      <c r="S31" s="260" t="n">
        <f aca="false">G31+K31+O31</f>
        <v>0</v>
      </c>
      <c r="T31" s="260" t="n">
        <f aca="false">H31+L31+P31</f>
        <v>0</v>
      </c>
      <c r="U31" s="287" t="n">
        <f aca="false">(R31/($B31+1E-018))</f>
        <v>0</v>
      </c>
      <c r="V31" s="260" t="n">
        <f aca="false">B31-R31</f>
        <v>0</v>
      </c>
      <c r="W31" s="260" t="n">
        <f aca="false">D31-S31</f>
        <v>0</v>
      </c>
      <c r="X31" s="260" t="n">
        <f aca="false">E31-T31</f>
        <v>0</v>
      </c>
    </row>
    <row r="32" customFormat="false" ht="14.25" hidden="false" customHeight="false" outlineLevel="0" collapsed="false">
      <c r="A32" s="283" t="s">
        <v>306</v>
      </c>
      <c r="B32" s="284"/>
      <c r="C32" s="285"/>
      <c r="D32" s="284"/>
      <c r="E32" s="260" t="n">
        <f aca="false">B32+D32</f>
        <v>0</v>
      </c>
      <c r="F32" s="286"/>
      <c r="G32" s="286"/>
      <c r="H32" s="260" t="n">
        <f aca="false">G32+F32</f>
        <v>0</v>
      </c>
      <c r="I32" s="287" t="n">
        <f aca="false">(F32/($B32+1E-018))</f>
        <v>0</v>
      </c>
      <c r="J32" s="286"/>
      <c r="K32" s="286"/>
      <c r="L32" s="260" t="n">
        <f aca="false">J32+K32</f>
        <v>0</v>
      </c>
      <c r="M32" s="287" t="n">
        <f aca="false">(J32/($B32+1E-018))</f>
        <v>0</v>
      </c>
      <c r="N32" s="288"/>
      <c r="O32" s="288"/>
      <c r="P32" s="289" t="n">
        <f aca="false">N32+O32</f>
        <v>0</v>
      </c>
      <c r="Q32" s="287" t="n">
        <f aca="false">(N32/($B32+1E-018))</f>
        <v>0</v>
      </c>
      <c r="R32" s="260" t="n">
        <f aca="false">F32+J32+N32</f>
        <v>0</v>
      </c>
      <c r="S32" s="260" t="n">
        <f aca="false">G32+K32+O32</f>
        <v>0</v>
      </c>
      <c r="T32" s="260" t="n">
        <f aca="false">H32+L32+P32</f>
        <v>0</v>
      </c>
      <c r="U32" s="287" t="n">
        <f aca="false">(R32/($B32+1E-018))</f>
        <v>0</v>
      </c>
      <c r="V32" s="260" t="n">
        <f aca="false">B32-R32</f>
        <v>0</v>
      </c>
      <c r="W32" s="260" t="n">
        <f aca="false">D32-S32</f>
        <v>0</v>
      </c>
      <c r="X32" s="260" t="n">
        <f aca="false">E32-T32</f>
        <v>0</v>
      </c>
    </row>
    <row r="33" customFormat="false" ht="48.75" hidden="false" customHeight="true" outlineLevel="0" collapsed="false">
      <c r="A33" s="293" t="s">
        <v>307</v>
      </c>
      <c r="B33" s="294"/>
      <c r="C33" s="284"/>
      <c r="D33" s="259"/>
      <c r="E33" s="260" t="n">
        <f aca="false">C33</f>
        <v>0</v>
      </c>
      <c r="F33" s="295"/>
      <c r="G33" s="295"/>
      <c r="H33" s="295"/>
      <c r="I33" s="295"/>
      <c r="J33" s="295"/>
      <c r="K33" s="295"/>
      <c r="L33" s="295"/>
      <c r="M33" s="295"/>
      <c r="N33" s="295"/>
      <c r="O33" s="295"/>
      <c r="P33" s="295"/>
      <c r="Q33" s="295"/>
      <c r="R33" s="295"/>
      <c r="S33" s="295"/>
      <c r="T33" s="295"/>
      <c r="U33" s="295"/>
      <c r="V33" s="295"/>
      <c r="W33" s="295"/>
      <c r="X33" s="295"/>
    </row>
    <row r="34" customFormat="false" ht="15" hidden="false" customHeight="false" outlineLevel="0" collapsed="false">
      <c r="A34" s="225" t="s">
        <v>308</v>
      </c>
      <c r="B34" s="296" t="n">
        <f aca="false">B16+B17+B18+B19+B22+B23+B24+B28+B29+B30+B31+B32</f>
        <v>0</v>
      </c>
      <c r="C34" s="296" t="n">
        <f aca="false">C33</f>
        <v>0</v>
      </c>
      <c r="D34" s="296" t="n">
        <f aca="false">D16+D17+D18+D19+D22+D23+D24+D28+D29+D30+D31+D32</f>
        <v>0</v>
      </c>
      <c r="E34" s="296" t="n">
        <f aca="false">SUM(B34:D34)</f>
        <v>0</v>
      </c>
      <c r="F34" s="296" t="n">
        <f aca="false">F16+F17+F18+F19+F22+F23+F24+F28+F29+F30+F31+F32</f>
        <v>0</v>
      </c>
      <c r="G34" s="296" t="n">
        <f aca="false">G16+G17+G18+G19+G22+G23+G24+G28+G29+G30+G31+G32</f>
        <v>0</v>
      </c>
      <c r="H34" s="296" t="n">
        <f aca="false">G34+F34</f>
        <v>0</v>
      </c>
      <c r="I34" s="297" t="n">
        <f aca="false">(F34/($B34+$C34+0.00000000001))</f>
        <v>0</v>
      </c>
      <c r="J34" s="296" t="n">
        <f aca="false">J16+J17+J18+J19+J22+J23+J24+J28+J29+J30+J31+J32</f>
        <v>0</v>
      </c>
      <c r="K34" s="296" t="n">
        <f aca="false">K16+K17+K18+K19+K22+K23+K24+K28+K29+K30+K31+K32</f>
        <v>0</v>
      </c>
      <c r="L34" s="296" t="n">
        <f aca="false">K34+J34</f>
        <v>0</v>
      </c>
      <c r="M34" s="297" t="n">
        <f aca="false">(J34/($B34+$C34+0.00000000001))</f>
        <v>0</v>
      </c>
      <c r="N34" s="296" t="n">
        <f aca="false">N16+N17+N18+N19+N22+N23+N24+N28+N29+N30+N31+N32</f>
        <v>0</v>
      </c>
      <c r="O34" s="296" t="n">
        <f aca="false">O16+O17+O18+O19+O22+O23+O24+O28+O29+O30+O31+O32</f>
        <v>0</v>
      </c>
      <c r="P34" s="296" t="n">
        <f aca="false">O34+N34</f>
        <v>0</v>
      </c>
      <c r="Q34" s="297" t="n">
        <f aca="false">(N34/($B34+$C34+0.00000000001))</f>
        <v>0</v>
      </c>
      <c r="R34" s="296" t="n">
        <f aca="false">R16+R17+R18+R19+R22+R23+R24+R28+R29+R30+R31+R32</f>
        <v>0</v>
      </c>
      <c r="S34" s="296" t="n">
        <f aca="false">S16+S17+S18+S19+S22+S23+S24+S28+S29+S30+S31+S32</f>
        <v>0</v>
      </c>
      <c r="T34" s="296" t="n">
        <f aca="false">S34+R34</f>
        <v>0</v>
      </c>
      <c r="U34" s="297" t="n">
        <f aca="false">(R34/($B34+$C34+0.00000000001))</f>
        <v>0</v>
      </c>
      <c r="V34" s="296" t="n">
        <f aca="false">(B34+C34)-R34</f>
        <v>0</v>
      </c>
      <c r="W34" s="296" t="n">
        <f aca="false">D34-S34</f>
        <v>0</v>
      </c>
      <c r="X34" s="296" t="n">
        <f aca="false">E34-T34</f>
        <v>0</v>
      </c>
    </row>
    <row r="35" customFormat="false" ht="14.25" hidden="false" customHeight="false" outlineLevel="0" collapsed="false">
      <c r="A35" s="283" t="s">
        <v>309</v>
      </c>
      <c r="B35" s="287" t="n">
        <f aca="false">B34/(B41+1E-018)</f>
        <v>0</v>
      </c>
      <c r="C35" s="298"/>
      <c r="D35" s="287" t="n">
        <f aca="false">D34/(D41+1E-018)</f>
        <v>0</v>
      </c>
      <c r="E35" s="287" t="n">
        <f aca="false">E34/(E41+0.0000000000001)</f>
        <v>0</v>
      </c>
      <c r="F35" s="287" t="n">
        <f aca="false">F34/(F41+0.0000000000001)</f>
        <v>0</v>
      </c>
      <c r="G35" s="287" t="n">
        <f aca="false">G34/(G41+0.0000000000001)</f>
        <v>0</v>
      </c>
      <c r="H35" s="287" t="n">
        <f aca="false">H34/(H41+0.0000000000001)</f>
        <v>0</v>
      </c>
      <c r="I35" s="259"/>
      <c r="J35" s="287" t="n">
        <f aca="false">J34/(J41+0.0000000000001)</f>
        <v>0</v>
      </c>
      <c r="K35" s="287" t="n">
        <f aca="false">K34/(K41+0.0000000000001)</f>
        <v>0</v>
      </c>
      <c r="L35" s="287" t="n">
        <f aca="false">L34/(L41+0.0000000000001)</f>
        <v>0</v>
      </c>
      <c r="M35" s="259"/>
      <c r="N35" s="287" t="n">
        <f aca="false">N34/(N41+0.0000000000001)</f>
        <v>0</v>
      </c>
      <c r="O35" s="287" t="n">
        <f aca="false">O34/(O41+0.0000000000001)</f>
        <v>0</v>
      </c>
      <c r="P35" s="287" t="n">
        <f aca="false">P34/(P41+0.0000000000001)</f>
        <v>0</v>
      </c>
      <c r="Q35" s="259"/>
      <c r="R35" s="287" t="n">
        <f aca="false">R34/(R41+0.0000000000001)</f>
        <v>0</v>
      </c>
      <c r="S35" s="287" t="n">
        <f aca="false">S34/(S41+0.0000000000001)</f>
        <v>0</v>
      </c>
      <c r="T35" s="287" t="n">
        <f aca="false">T34/(T41+0.0000000000001)</f>
        <v>0</v>
      </c>
      <c r="U35" s="259"/>
      <c r="V35" s="299"/>
      <c r="W35" s="299"/>
      <c r="X35" s="299"/>
    </row>
    <row r="36" customFormat="false" ht="15" hidden="false" customHeight="false" outlineLevel="0" collapsed="false">
      <c r="A36" s="225" t="s">
        <v>310</v>
      </c>
      <c r="B36" s="300"/>
      <c r="C36" s="298"/>
      <c r="D36" s="301"/>
      <c r="E36" s="300"/>
      <c r="F36" s="300"/>
      <c r="G36" s="302"/>
      <c r="H36" s="300"/>
      <c r="I36" s="303"/>
      <c r="J36" s="300"/>
      <c r="K36" s="302"/>
      <c r="L36" s="300"/>
      <c r="M36" s="303"/>
      <c r="N36" s="300"/>
      <c r="O36" s="302"/>
      <c r="P36" s="300"/>
      <c r="Q36" s="303"/>
      <c r="R36" s="300"/>
      <c r="S36" s="302"/>
      <c r="T36" s="300"/>
      <c r="U36" s="303"/>
      <c r="V36" s="300"/>
      <c r="W36" s="300"/>
      <c r="X36" s="300"/>
    </row>
    <row r="37" customFormat="false" ht="14.25" hidden="false" customHeight="false" outlineLevel="0" collapsed="false">
      <c r="A37" s="283" t="s">
        <v>224</v>
      </c>
      <c r="B37" s="284"/>
      <c r="C37" s="298"/>
      <c r="D37" s="304"/>
      <c r="E37" s="260" t="n">
        <f aca="false">B37+D37</f>
        <v>0</v>
      </c>
      <c r="F37" s="286"/>
      <c r="G37" s="286"/>
      <c r="H37" s="260"/>
      <c r="I37" s="287" t="n">
        <f aca="false">(F37/($B37+0.000000000001))</f>
        <v>0</v>
      </c>
      <c r="J37" s="286"/>
      <c r="K37" s="286"/>
      <c r="L37" s="260" t="n">
        <f aca="false">K37+J37</f>
        <v>0</v>
      </c>
      <c r="M37" s="287" t="n">
        <f aca="false">(J37/($B37+0.000000000001))</f>
        <v>0</v>
      </c>
      <c r="N37" s="286"/>
      <c r="O37" s="286"/>
      <c r="P37" s="260" t="n">
        <f aca="false">O37+N37</f>
        <v>0</v>
      </c>
      <c r="Q37" s="287" t="n">
        <f aca="false">(N37/($B37+0.000000000001))</f>
        <v>0</v>
      </c>
      <c r="R37" s="260" t="n">
        <f aca="false">F37+J37+N37</f>
        <v>0</v>
      </c>
      <c r="S37" s="260" t="n">
        <f aca="false">G37+K37+O37</f>
        <v>0</v>
      </c>
      <c r="T37" s="260" t="n">
        <f aca="false">S37+R37</f>
        <v>0</v>
      </c>
      <c r="U37" s="287" t="n">
        <f aca="false">(R37/($B37+0.000000000001))</f>
        <v>0</v>
      </c>
      <c r="V37" s="260" t="n">
        <f aca="false">B37-R37</f>
        <v>0</v>
      </c>
      <c r="W37" s="260" t="n">
        <f aca="false">D37-S37</f>
        <v>0</v>
      </c>
      <c r="X37" s="260" t="n">
        <f aca="false">E37-T37</f>
        <v>0</v>
      </c>
    </row>
    <row r="38" customFormat="false" ht="14.25" hidden="false" customHeight="false" outlineLevel="0" collapsed="false">
      <c r="A38" s="283" t="s">
        <v>229</v>
      </c>
      <c r="B38" s="284"/>
      <c r="C38" s="298"/>
      <c r="D38" s="304"/>
      <c r="E38" s="260" t="n">
        <f aca="false">B38+D38</f>
        <v>0</v>
      </c>
      <c r="F38" s="286"/>
      <c r="G38" s="286"/>
      <c r="H38" s="260"/>
      <c r="I38" s="287" t="n">
        <f aca="false">(F38/($B38+0.000000000001))</f>
        <v>0</v>
      </c>
      <c r="J38" s="286"/>
      <c r="K38" s="286"/>
      <c r="L38" s="260" t="n">
        <f aca="false">K38+J38</f>
        <v>0</v>
      </c>
      <c r="M38" s="287" t="n">
        <f aca="false">(J38/($B38+0.000000000001))</f>
        <v>0</v>
      </c>
      <c r="N38" s="286"/>
      <c r="O38" s="286"/>
      <c r="P38" s="260" t="n">
        <f aca="false">O38+N38</f>
        <v>0</v>
      </c>
      <c r="Q38" s="287" t="n">
        <f aca="false">(N38/($B38+0.000000000001))</f>
        <v>0</v>
      </c>
      <c r="R38" s="260" t="n">
        <f aca="false">F38+J38+N38</f>
        <v>0</v>
      </c>
      <c r="S38" s="260" t="n">
        <f aca="false">G38+K38+O38</f>
        <v>0</v>
      </c>
      <c r="T38" s="260" t="n">
        <f aca="false">S38+R38</f>
        <v>0</v>
      </c>
      <c r="U38" s="287" t="n">
        <f aca="false">(R38/($B38+0.000000000001))</f>
        <v>0</v>
      </c>
      <c r="V38" s="260" t="n">
        <f aca="false">B38-R38</f>
        <v>0</v>
      </c>
      <c r="W38" s="260" t="n">
        <f aca="false">D38-S38</f>
        <v>0</v>
      </c>
      <c r="X38" s="260" t="n">
        <f aca="false">E38-T38</f>
        <v>0</v>
      </c>
    </row>
    <row r="39" customFormat="false" ht="15" hidden="false" customHeight="false" outlineLevel="0" collapsed="false">
      <c r="A39" s="225" t="s">
        <v>311</v>
      </c>
      <c r="B39" s="296" t="n">
        <f aca="false">B37+B38</f>
        <v>0</v>
      </c>
      <c r="C39" s="298"/>
      <c r="D39" s="296" t="n">
        <f aca="false">D37+D38</f>
        <v>0</v>
      </c>
      <c r="E39" s="296" t="n">
        <f aca="false">B39+D39</f>
        <v>0</v>
      </c>
      <c r="F39" s="296" t="n">
        <f aca="false">F37+F38</f>
        <v>0</v>
      </c>
      <c r="G39" s="296" t="n">
        <f aca="false">G37+G38</f>
        <v>0</v>
      </c>
      <c r="H39" s="296" t="n">
        <f aca="false">G39+F39</f>
        <v>0</v>
      </c>
      <c r="I39" s="297" t="n">
        <f aca="false">(F39/($B39+1E-015))</f>
        <v>0</v>
      </c>
      <c r="J39" s="296" t="n">
        <f aca="false">J37+J38</f>
        <v>0</v>
      </c>
      <c r="K39" s="296" t="n">
        <f aca="false">K37+K38</f>
        <v>0</v>
      </c>
      <c r="L39" s="296" t="n">
        <f aca="false">K39+J39</f>
        <v>0</v>
      </c>
      <c r="M39" s="297" t="n">
        <f aca="false">(J39/($B39+1E-015))</f>
        <v>0</v>
      </c>
      <c r="N39" s="296" t="n">
        <f aca="false">N37+N38</f>
        <v>0</v>
      </c>
      <c r="O39" s="296" t="n">
        <f aca="false">O37+O38</f>
        <v>0</v>
      </c>
      <c r="P39" s="296" t="n">
        <f aca="false">O39+N39</f>
        <v>0</v>
      </c>
      <c r="Q39" s="297" t="n">
        <f aca="false">(N39/($B39+1E-015))</f>
        <v>0</v>
      </c>
      <c r="R39" s="296" t="n">
        <f aca="false">R37+R38</f>
        <v>0</v>
      </c>
      <c r="S39" s="296" t="n">
        <f aca="false">S37+S38</f>
        <v>0</v>
      </c>
      <c r="T39" s="296" t="n">
        <f aca="false">S39+R39</f>
        <v>0</v>
      </c>
      <c r="U39" s="297" t="n">
        <f aca="false">(R39/($B39+1E-015))</f>
        <v>0</v>
      </c>
      <c r="V39" s="296" t="n">
        <f aca="false">B39-R39</f>
        <v>0</v>
      </c>
      <c r="W39" s="296" t="n">
        <f aca="false">D39-S39</f>
        <v>0</v>
      </c>
      <c r="X39" s="296" t="n">
        <f aca="false">E39-T39</f>
        <v>0</v>
      </c>
    </row>
    <row r="40" customFormat="false" ht="14.25" hidden="false" customHeight="false" outlineLevel="0" collapsed="false">
      <c r="A40" s="283" t="s">
        <v>312</v>
      </c>
      <c r="B40" s="287" t="n">
        <f aca="false">B39/(B41+0.00000000000001)</f>
        <v>0</v>
      </c>
      <c r="C40" s="298"/>
      <c r="D40" s="287" t="n">
        <f aca="false">D39/(D41+0.00000000000001)</f>
        <v>0</v>
      </c>
      <c r="E40" s="287" t="n">
        <f aca="false">E39/(E41+0.0000000000001)</f>
        <v>0</v>
      </c>
      <c r="F40" s="287" t="n">
        <f aca="false">F39/(F41+0.0000000000001)</f>
        <v>0</v>
      </c>
      <c r="G40" s="287" t="n">
        <f aca="false">G39/(G41+0.0000000000001)</f>
        <v>0</v>
      </c>
      <c r="H40" s="287" t="n">
        <f aca="false">H39/(H41+0.0000000000001)</f>
        <v>0</v>
      </c>
      <c r="I40" s="259"/>
      <c r="J40" s="287" t="n">
        <f aca="false">J39/(J41+0.0000000000001)</f>
        <v>0</v>
      </c>
      <c r="K40" s="287" t="n">
        <f aca="false">K39/(K41+0.0000000000001)</f>
        <v>0</v>
      </c>
      <c r="L40" s="287" t="n">
        <f aca="false">L39/(L41+0.0000000000001)</f>
        <v>0</v>
      </c>
      <c r="M40" s="259"/>
      <c r="N40" s="287" t="n">
        <f aca="false">N39/(N41+0.0000000000001)</f>
        <v>0</v>
      </c>
      <c r="O40" s="287" t="n">
        <f aca="false">O39/(O41+0.0000000000001)</f>
        <v>0</v>
      </c>
      <c r="P40" s="287" t="n">
        <f aca="false">P39/(P41+0.0000000000001)</f>
        <v>0</v>
      </c>
      <c r="Q40" s="259"/>
      <c r="R40" s="287" t="n">
        <f aca="false">R39/(R41+0.0000000000001)</f>
        <v>0</v>
      </c>
      <c r="S40" s="287" t="n">
        <f aca="false">S39/(S41+0.0000000000001)</f>
        <v>0</v>
      </c>
      <c r="T40" s="287" t="n">
        <f aca="false">T39/(T41+0.0000000000001)</f>
        <v>0</v>
      </c>
      <c r="U40" s="259"/>
      <c r="V40" s="287" t="n">
        <f aca="false">V39/(V41+0.0000000000001)</f>
        <v>0</v>
      </c>
      <c r="W40" s="287" t="n">
        <f aca="false">D40-S40</f>
        <v>0</v>
      </c>
      <c r="X40" s="287" t="n">
        <f aca="false">X39/(X41+0.0000000000001)</f>
        <v>0</v>
      </c>
    </row>
    <row r="41" customFormat="false" ht="15" hidden="false" customHeight="false" outlineLevel="0" collapsed="false">
      <c r="A41" s="225" t="s">
        <v>234</v>
      </c>
      <c r="B41" s="296" t="n">
        <f aca="false">B34+B39</f>
        <v>0</v>
      </c>
      <c r="C41" s="296" t="n">
        <f aca="false">C34</f>
        <v>0</v>
      </c>
      <c r="D41" s="296" t="n">
        <f aca="false">D34+D39</f>
        <v>0</v>
      </c>
      <c r="E41" s="296" t="n">
        <f aca="false">B41+D41</f>
        <v>0</v>
      </c>
      <c r="F41" s="296" t="n">
        <f aca="false">F34+F39</f>
        <v>0</v>
      </c>
      <c r="G41" s="296" t="n">
        <f aca="false">G34+G39</f>
        <v>0</v>
      </c>
      <c r="H41" s="296" t="n">
        <f aca="false">G41+F41</f>
        <v>0</v>
      </c>
      <c r="I41" s="297" t="n">
        <f aca="false">(F41/($B41+$C41+0.00000000001))</f>
        <v>0</v>
      </c>
      <c r="J41" s="296" t="n">
        <f aca="false">J34+J39</f>
        <v>0</v>
      </c>
      <c r="K41" s="296" t="n">
        <f aca="false">K34+K39</f>
        <v>0</v>
      </c>
      <c r="L41" s="296" t="n">
        <f aca="false">K41+J41</f>
        <v>0</v>
      </c>
      <c r="M41" s="297" t="n">
        <f aca="false">(J41/($B41+$C41+0.00000000001))</f>
        <v>0</v>
      </c>
      <c r="N41" s="296" t="n">
        <f aca="false">N34+N39</f>
        <v>0</v>
      </c>
      <c r="O41" s="296" t="n">
        <f aca="false">O34+O39</f>
        <v>0</v>
      </c>
      <c r="P41" s="296" t="n">
        <f aca="false">O41+N41</f>
        <v>0</v>
      </c>
      <c r="Q41" s="297" t="n">
        <f aca="false">(N41/($B41+$C41+0.00000000001))</f>
        <v>0</v>
      </c>
      <c r="R41" s="296" t="n">
        <f aca="false">R34+R39</f>
        <v>0</v>
      </c>
      <c r="S41" s="296" t="n">
        <f aca="false">S34+S39</f>
        <v>0</v>
      </c>
      <c r="T41" s="296" t="n">
        <f aca="false">S41+R41</f>
        <v>0</v>
      </c>
      <c r="U41" s="297" t="n">
        <f aca="false">(R41/($B41+$C41+0.00000000001))</f>
        <v>0</v>
      </c>
      <c r="V41" s="296" t="n">
        <f aca="false">V34+V39</f>
        <v>0</v>
      </c>
      <c r="W41" s="296" t="n">
        <f aca="false">W39+W34</f>
        <v>0</v>
      </c>
      <c r="X41" s="296" t="n">
        <f aca="false">X34+X39</f>
        <v>0</v>
      </c>
    </row>
    <row r="42" customFormat="false" ht="14.25" hidden="false" customHeight="false" outlineLevel="0" collapsed="false">
      <c r="A42" s="0"/>
      <c r="B42" s="0"/>
      <c r="C42" s="0"/>
      <c r="D42" s="0"/>
      <c r="E42" s="0"/>
      <c r="F42" s="0"/>
      <c r="G42" s="0"/>
      <c r="H42" s="0"/>
      <c r="I42" s="0"/>
      <c r="J42" s="0"/>
      <c r="K42" s="0"/>
      <c r="L42" s="0"/>
      <c r="M42" s="0"/>
      <c r="N42" s="0"/>
      <c r="O42" s="0"/>
      <c r="P42" s="0"/>
      <c r="Q42" s="0"/>
      <c r="R42" s="0"/>
      <c r="S42" s="0"/>
      <c r="T42" s="0"/>
      <c r="U42" s="0"/>
      <c r="V42" s="0"/>
      <c r="W42" s="0"/>
      <c r="X42" s="0"/>
    </row>
    <row r="43" customFormat="false" ht="14.25" hidden="false" customHeight="true" outlineLevel="0" collapsed="false">
      <c r="A43" s="305" t="s">
        <v>313</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row>
    <row r="44" customFormat="false" ht="23.25" hidden="false" customHeight="true" outlineLevel="0" collapsed="false">
      <c r="A44" s="305"/>
      <c r="B44" s="305"/>
      <c r="C44" s="305"/>
      <c r="D44" s="305"/>
      <c r="E44" s="305"/>
      <c r="F44" s="305"/>
      <c r="G44" s="305"/>
      <c r="H44" s="305"/>
      <c r="I44" s="305"/>
      <c r="J44" s="305"/>
      <c r="K44" s="305"/>
      <c r="L44" s="305"/>
      <c r="M44" s="305"/>
      <c r="N44" s="305"/>
      <c r="O44" s="305"/>
      <c r="P44" s="305"/>
      <c r="Q44" s="305"/>
      <c r="R44" s="305"/>
      <c r="S44" s="305"/>
      <c r="T44" s="305"/>
      <c r="U44" s="305"/>
      <c r="V44" s="305"/>
      <c r="W44" s="305"/>
      <c r="X44" s="305"/>
    </row>
  </sheetData>
  <mergeCells count="22">
    <mergeCell ref="B1:T2"/>
    <mergeCell ref="A4:E4"/>
    <mergeCell ref="A5:D5"/>
    <mergeCell ref="B6:F6"/>
    <mergeCell ref="G6:X12"/>
    <mergeCell ref="B7:F7"/>
    <mergeCell ref="B8:F8"/>
    <mergeCell ref="B9:F9"/>
    <mergeCell ref="B10:F10"/>
    <mergeCell ref="B11:F11"/>
    <mergeCell ref="A13:A14"/>
    <mergeCell ref="B13:E13"/>
    <mergeCell ref="F13:I13"/>
    <mergeCell ref="J13:M13"/>
    <mergeCell ref="N13:Q13"/>
    <mergeCell ref="R13:U13"/>
    <mergeCell ref="V13:X13"/>
    <mergeCell ref="B15:X15"/>
    <mergeCell ref="C16:C32"/>
    <mergeCell ref="F33:X33"/>
    <mergeCell ref="C35:C40"/>
    <mergeCell ref="A43:X44"/>
  </mergeCells>
  <printOptions headings="false" gridLines="false" gridLinesSet="true" horizontalCentered="false" verticalCentered="false"/>
  <pageMargins left="0.315277777777778" right="0.196527777777778" top="0.354166666666667" bottom="0.354166666666667"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2"/>
  <legacyDrawing r:id="rId3"/>
</worksheet>
</file>

<file path=xl/worksheets/sheet13.xml><?xml version="1.0" encoding="utf-8"?>
<worksheet xmlns="http://schemas.openxmlformats.org/spreadsheetml/2006/main" xmlns:r="http://schemas.openxmlformats.org/officeDocument/2006/relationships">
  <sheetPr filterMode="false">
    <tabColor rgb="00FFFFFF"/>
    <pageSetUpPr fitToPage="false"/>
  </sheetPr>
  <dimension ref="A1:X45"/>
  <sheetViews>
    <sheetView windowProtection="false" showFormulas="false" showGridLines="true" showRowColHeaders="true" showZeros="true" rightToLeft="false" tabSelected="false" showOutlineSymbols="true" defaultGridColor="true" view="normal" topLeftCell="A40" colorId="64" zoomScale="75" zoomScaleNormal="75" zoomScalePageLayoutView="100" workbookViewId="0">
      <selection pane="topLeft" activeCell="A40" activeCellId="0" sqref="A40"/>
    </sheetView>
  </sheetViews>
  <sheetFormatPr defaultRowHeight="14.25"/>
  <cols>
    <col collapsed="false" hidden="false" max="1" min="1" style="241" width="35.8520408163265"/>
    <col collapsed="false" hidden="false" max="2" min="2" style="241" width="18"/>
    <col collapsed="false" hidden="false" max="3" min="3" style="241" width="16.8571428571429"/>
    <col collapsed="false" hidden="false" max="4" min="4" style="241" width="14.280612244898"/>
    <col collapsed="false" hidden="false" max="5" min="5" style="241" width="13.5714285714286"/>
    <col collapsed="false" hidden="false" max="7" min="6" style="241" width="14.4285714285714"/>
    <col collapsed="false" hidden="false" max="8" min="8" style="241" width="14.0051020408163"/>
    <col collapsed="false" hidden="false" max="9" min="9" style="241" width="15.5714285714286"/>
    <col collapsed="false" hidden="false" max="10" min="10" style="241" width="16.7142857142857"/>
    <col collapsed="false" hidden="false" max="11" min="11" style="241" width="14.280612244898"/>
    <col collapsed="false" hidden="false" max="12" min="12" style="241" width="16.2908163265306"/>
    <col collapsed="false" hidden="false" max="13" min="13" style="241" width="14.7040816326531"/>
    <col collapsed="false" hidden="false" max="14" min="14" style="241" width="12.5714285714286"/>
    <col collapsed="false" hidden="false" max="15" min="15" style="241" width="13.4285714285714"/>
    <col collapsed="false" hidden="false" max="16" min="16" style="241" width="11.5714285714286"/>
    <col collapsed="false" hidden="false" max="17" min="17" style="241" width="14.8571428571429"/>
    <col collapsed="false" hidden="false" max="18" min="18" style="241" width="11.5714285714286"/>
    <col collapsed="false" hidden="false" max="20" min="19" style="241" width="11.4183673469388"/>
    <col collapsed="false" hidden="false" max="21" min="21" style="241" width="15.2908163265306"/>
    <col collapsed="false" hidden="false" max="24" min="22" style="241" width="11.5714285714286"/>
    <col collapsed="false" hidden="false" max="1025" min="25" style="0" width="10.7295918367347"/>
  </cols>
  <sheetData>
    <row r="1" customFormat="false" ht="17.45" hidden="false" customHeight="true" outlineLevel="0" collapsed="false">
      <c r="A1" s="205"/>
      <c r="B1" s="242" t="s">
        <v>314</v>
      </c>
      <c r="C1" s="242"/>
      <c r="D1" s="242"/>
      <c r="E1" s="242"/>
      <c r="F1" s="242"/>
      <c r="G1" s="242"/>
      <c r="H1" s="242"/>
      <c r="I1" s="242"/>
      <c r="J1" s="242"/>
      <c r="K1" s="242"/>
      <c r="L1" s="242"/>
      <c r="M1" s="242"/>
      <c r="N1" s="242"/>
      <c r="O1" s="242"/>
      <c r="P1" s="242"/>
      <c r="Q1" s="242"/>
      <c r="R1" s="242"/>
      <c r="S1" s="242"/>
      <c r="T1" s="242"/>
      <c r="U1" s="243"/>
      <c r="V1" s="244"/>
      <c r="W1" s="244"/>
      <c r="X1" s="245"/>
    </row>
    <row r="2" customFormat="false" ht="30" hidden="false" customHeight="true" outlineLevel="0" collapsed="false">
      <c r="A2" s="207"/>
      <c r="B2" s="242"/>
      <c r="C2" s="242"/>
      <c r="D2" s="242"/>
      <c r="E2" s="242"/>
      <c r="F2" s="242"/>
      <c r="G2" s="242"/>
      <c r="H2" s="242"/>
      <c r="I2" s="242"/>
      <c r="J2" s="242"/>
      <c r="K2" s="242"/>
      <c r="L2" s="242"/>
      <c r="M2" s="242"/>
      <c r="N2" s="242"/>
      <c r="O2" s="242"/>
      <c r="P2" s="242"/>
      <c r="Q2" s="242"/>
      <c r="R2" s="242"/>
      <c r="S2" s="242"/>
      <c r="T2" s="242"/>
      <c r="U2" s="246"/>
      <c r="V2" s="209"/>
      <c r="W2" s="209"/>
      <c r="X2" s="210"/>
    </row>
    <row r="3" customFormat="false" ht="35.25" hidden="false" customHeight="true" outlineLevel="0" collapsed="false">
      <c r="A3" s="247" t="s">
        <v>315</v>
      </c>
      <c r="B3" s="247"/>
      <c r="C3" s="247"/>
      <c r="D3" s="247"/>
      <c r="E3" s="247"/>
      <c r="F3" s="247"/>
      <c r="G3" s="247"/>
      <c r="H3" s="247"/>
      <c r="I3" s="247"/>
      <c r="J3" s="209"/>
      <c r="K3" s="209"/>
      <c r="L3" s="209"/>
      <c r="M3" s="209"/>
      <c r="N3" s="209"/>
      <c r="O3" s="209"/>
      <c r="P3" s="209"/>
      <c r="Q3" s="209"/>
      <c r="R3" s="209"/>
      <c r="S3" s="209"/>
      <c r="T3" s="209"/>
      <c r="U3" s="209"/>
      <c r="V3" s="209"/>
      <c r="W3" s="209"/>
      <c r="X3" s="210"/>
    </row>
    <row r="4" customFormat="false" ht="15.75" hidden="false" customHeight="false" outlineLevel="0" collapsed="false">
      <c r="A4" s="211" t="s">
        <v>267</v>
      </c>
      <c r="B4" s="211"/>
      <c r="C4" s="211"/>
      <c r="D4" s="211"/>
      <c r="E4" s="211"/>
      <c r="F4" s="209"/>
      <c r="G4" s="209"/>
      <c r="H4" s="209"/>
      <c r="I4" s="209"/>
      <c r="J4" s="209"/>
      <c r="K4" s="209"/>
      <c r="L4" s="209"/>
      <c r="M4" s="209"/>
      <c r="N4" s="209"/>
      <c r="O4" s="209"/>
      <c r="P4" s="209"/>
      <c r="Q4" s="209"/>
      <c r="R4" s="209"/>
      <c r="S4" s="209"/>
      <c r="T4" s="209"/>
      <c r="U4" s="209"/>
      <c r="V4" s="248"/>
      <c r="W4" s="248"/>
      <c r="X4" s="2" t="n">
        <f aca="false">'I. Datos Generales'!C4</f>
        <v>0</v>
      </c>
    </row>
    <row r="5" customFormat="false" ht="17.45" hidden="false" customHeight="true" outlineLevel="0" collapsed="false">
      <c r="A5" s="249" t="s">
        <v>268</v>
      </c>
      <c r="B5" s="249"/>
      <c r="C5" s="249"/>
      <c r="D5" s="249"/>
      <c r="E5" s="250"/>
      <c r="F5" s="250"/>
      <c r="G5" s="250"/>
      <c r="H5" s="250"/>
      <c r="I5" s="250"/>
      <c r="J5" s="250"/>
      <c r="K5" s="250"/>
      <c r="L5" s="250"/>
      <c r="M5" s="250"/>
      <c r="N5" s="250"/>
      <c r="O5" s="250"/>
      <c r="P5" s="250"/>
      <c r="Q5" s="250"/>
      <c r="R5" s="250"/>
      <c r="S5" s="250"/>
      <c r="T5" s="250"/>
      <c r="U5" s="250"/>
      <c r="V5" s="250"/>
      <c r="W5" s="250"/>
      <c r="X5" s="251"/>
    </row>
    <row r="6" customFormat="false" ht="15" hidden="false" customHeight="false" outlineLevel="0" collapsed="false">
      <c r="A6" s="252"/>
      <c r="B6" s="253" t="s">
        <v>269</v>
      </c>
      <c r="C6" s="253"/>
      <c r="D6" s="253"/>
      <c r="E6" s="253"/>
      <c r="F6" s="253"/>
      <c r="G6" s="254"/>
      <c r="H6" s="254"/>
      <c r="I6" s="254"/>
      <c r="J6" s="254"/>
      <c r="K6" s="254"/>
      <c r="L6" s="254"/>
      <c r="M6" s="254"/>
      <c r="N6" s="254"/>
      <c r="O6" s="254"/>
      <c r="P6" s="254"/>
      <c r="Q6" s="254"/>
      <c r="R6" s="254"/>
      <c r="S6" s="254"/>
      <c r="T6" s="254"/>
      <c r="U6" s="254"/>
      <c r="V6" s="254"/>
      <c r="W6" s="254"/>
      <c r="X6" s="254"/>
    </row>
    <row r="7" customFormat="false" ht="15" hidden="false" customHeight="false" outlineLevel="0" collapsed="false">
      <c r="A7" s="255"/>
      <c r="B7" s="256" t="s">
        <v>270</v>
      </c>
      <c r="C7" s="256"/>
      <c r="D7" s="256"/>
      <c r="E7" s="256"/>
      <c r="F7" s="256"/>
      <c r="G7" s="254"/>
      <c r="H7" s="254"/>
      <c r="I7" s="254"/>
      <c r="J7" s="254"/>
      <c r="K7" s="254"/>
      <c r="L7" s="254"/>
      <c r="M7" s="254"/>
      <c r="N7" s="254"/>
      <c r="O7" s="254"/>
      <c r="P7" s="254"/>
      <c r="Q7" s="254"/>
      <c r="R7" s="254"/>
      <c r="S7" s="254"/>
      <c r="T7" s="254"/>
      <c r="U7" s="254"/>
      <c r="V7" s="254"/>
      <c r="W7" s="254"/>
      <c r="X7" s="254"/>
    </row>
    <row r="8" customFormat="false" ht="15" hidden="false" customHeight="false" outlineLevel="0" collapsed="false">
      <c r="A8" s="257"/>
      <c r="B8" s="256" t="s">
        <v>271</v>
      </c>
      <c r="C8" s="256"/>
      <c r="D8" s="256"/>
      <c r="E8" s="256"/>
      <c r="F8" s="256"/>
      <c r="G8" s="254"/>
      <c r="H8" s="254"/>
      <c r="I8" s="254"/>
      <c r="J8" s="254"/>
      <c r="K8" s="254"/>
      <c r="L8" s="254"/>
      <c r="M8" s="254"/>
      <c r="N8" s="254"/>
      <c r="O8" s="254"/>
      <c r="P8" s="254"/>
      <c r="Q8" s="254"/>
      <c r="R8" s="254"/>
      <c r="S8" s="254"/>
      <c r="T8" s="254"/>
      <c r="U8" s="254"/>
      <c r="V8" s="254"/>
      <c r="W8" s="254"/>
      <c r="X8" s="254"/>
    </row>
    <row r="9" customFormat="false" ht="15" hidden="false" customHeight="false" outlineLevel="0" collapsed="false">
      <c r="A9" s="258"/>
      <c r="B9" s="256" t="s">
        <v>272</v>
      </c>
      <c r="C9" s="256"/>
      <c r="D9" s="256"/>
      <c r="E9" s="256"/>
      <c r="F9" s="256"/>
      <c r="G9" s="254"/>
      <c r="H9" s="254"/>
      <c r="I9" s="254"/>
      <c r="J9" s="254"/>
      <c r="K9" s="254"/>
      <c r="L9" s="254"/>
      <c r="M9" s="254"/>
      <c r="N9" s="254"/>
      <c r="O9" s="254"/>
      <c r="P9" s="254"/>
      <c r="Q9" s="254"/>
      <c r="R9" s="254"/>
      <c r="S9" s="254"/>
      <c r="T9" s="254"/>
      <c r="U9" s="254"/>
      <c r="V9" s="254"/>
      <c r="W9" s="254"/>
      <c r="X9" s="254"/>
    </row>
    <row r="10" customFormat="false" ht="15" hidden="false" customHeight="false" outlineLevel="0" collapsed="false">
      <c r="A10" s="259"/>
      <c r="B10" s="253" t="s">
        <v>273</v>
      </c>
      <c r="C10" s="253"/>
      <c r="D10" s="253"/>
      <c r="E10" s="253"/>
      <c r="F10" s="253"/>
      <c r="G10" s="254"/>
      <c r="H10" s="254"/>
      <c r="I10" s="254"/>
      <c r="J10" s="254"/>
      <c r="K10" s="254"/>
      <c r="L10" s="254"/>
      <c r="M10" s="254"/>
      <c r="N10" s="254"/>
      <c r="O10" s="254"/>
      <c r="P10" s="254"/>
      <c r="Q10" s="254"/>
      <c r="R10" s="254"/>
      <c r="S10" s="254"/>
      <c r="T10" s="254"/>
      <c r="U10" s="254"/>
      <c r="V10" s="254"/>
      <c r="W10" s="254"/>
      <c r="X10" s="254"/>
    </row>
    <row r="11" customFormat="false" ht="15" hidden="false" customHeight="false" outlineLevel="0" collapsed="false">
      <c r="A11" s="260"/>
      <c r="B11" s="256" t="s">
        <v>274</v>
      </c>
      <c r="C11" s="256"/>
      <c r="D11" s="256"/>
      <c r="E11" s="256"/>
      <c r="F11" s="256"/>
      <c r="G11" s="254"/>
      <c r="H11" s="254"/>
      <c r="I11" s="254"/>
      <c r="J11" s="254"/>
      <c r="K11" s="254"/>
      <c r="L11" s="254"/>
      <c r="M11" s="254"/>
      <c r="N11" s="254"/>
      <c r="O11" s="254"/>
      <c r="P11" s="254"/>
      <c r="Q11" s="254"/>
      <c r="R11" s="254"/>
      <c r="S11" s="254"/>
      <c r="T11" s="254"/>
      <c r="U11" s="254"/>
      <c r="V11" s="254"/>
      <c r="W11" s="254"/>
      <c r="X11" s="254"/>
    </row>
    <row r="12" customFormat="false" ht="15" hidden="false" customHeight="false" outlineLevel="0" collapsed="false">
      <c r="A12" s="261" t="s">
        <v>275</v>
      </c>
      <c r="B12" s="262"/>
      <c r="C12" s="262"/>
      <c r="D12" s="262"/>
      <c r="E12" s="262"/>
      <c r="F12" s="262"/>
      <c r="G12" s="254"/>
      <c r="H12" s="254"/>
      <c r="I12" s="254"/>
      <c r="J12" s="254"/>
      <c r="K12" s="254"/>
      <c r="L12" s="254"/>
      <c r="M12" s="254"/>
      <c r="N12" s="254"/>
      <c r="O12" s="254"/>
      <c r="P12" s="254"/>
      <c r="Q12" s="254"/>
      <c r="R12" s="254"/>
      <c r="S12" s="254"/>
      <c r="T12" s="254"/>
      <c r="U12" s="254"/>
      <c r="V12" s="254"/>
      <c r="W12" s="254"/>
      <c r="X12" s="254"/>
    </row>
    <row r="13" customFormat="false" ht="14.45" hidden="false" customHeight="true" outlineLevel="0" collapsed="false">
      <c r="A13" s="263" t="s">
        <v>276</v>
      </c>
      <c r="B13" s="264" t="s">
        <v>277</v>
      </c>
      <c r="C13" s="264"/>
      <c r="D13" s="264"/>
      <c r="E13" s="264"/>
      <c r="F13" s="265" t="s">
        <v>278</v>
      </c>
      <c r="G13" s="265"/>
      <c r="H13" s="265"/>
      <c r="I13" s="265"/>
      <c r="J13" s="266" t="s">
        <v>279</v>
      </c>
      <c r="K13" s="266"/>
      <c r="L13" s="266"/>
      <c r="M13" s="266"/>
      <c r="N13" s="267" t="s">
        <v>280</v>
      </c>
      <c r="O13" s="267"/>
      <c r="P13" s="267"/>
      <c r="Q13" s="267"/>
      <c r="R13" s="268" t="s">
        <v>281</v>
      </c>
      <c r="S13" s="268"/>
      <c r="T13" s="268"/>
      <c r="U13" s="268"/>
      <c r="V13" s="269" t="s">
        <v>282</v>
      </c>
      <c r="W13" s="269"/>
      <c r="X13" s="269"/>
    </row>
    <row r="14" customFormat="false" ht="57" hidden="false" customHeight="false" outlineLevel="0" collapsed="false">
      <c r="A14" s="263"/>
      <c r="B14" s="270" t="s">
        <v>283</v>
      </c>
      <c r="C14" s="271" t="s">
        <v>284</v>
      </c>
      <c r="D14" s="271" t="s">
        <v>316</v>
      </c>
      <c r="E14" s="271" t="s">
        <v>286</v>
      </c>
      <c r="F14" s="272" t="s">
        <v>283</v>
      </c>
      <c r="G14" s="272" t="s">
        <v>287</v>
      </c>
      <c r="H14" s="272" t="s">
        <v>286</v>
      </c>
      <c r="I14" s="273" t="s">
        <v>288</v>
      </c>
      <c r="J14" s="274" t="s">
        <v>283</v>
      </c>
      <c r="K14" s="274" t="s">
        <v>287</v>
      </c>
      <c r="L14" s="274" t="s">
        <v>286</v>
      </c>
      <c r="M14" s="275" t="s">
        <v>288</v>
      </c>
      <c r="N14" s="276" t="s">
        <v>283</v>
      </c>
      <c r="O14" s="276" t="s">
        <v>287</v>
      </c>
      <c r="P14" s="276" t="s">
        <v>286</v>
      </c>
      <c r="Q14" s="277" t="s">
        <v>288</v>
      </c>
      <c r="R14" s="278" t="s">
        <v>283</v>
      </c>
      <c r="S14" s="279" t="s">
        <v>287</v>
      </c>
      <c r="T14" s="279" t="s">
        <v>286</v>
      </c>
      <c r="U14" s="280" t="s">
        <v>288</v>
      </c>
      <c r="V14" s="279" t="s">
        <v>283</v>
      </c>
      <c r="W14" s="279" t="s">
        <v>287</v>
      </c>
      <c r="X14" s="279" t="s">
        <v>286</v>
      </c>
    </row>
    <row r="15" customFormat="false" ht="30" hidden="false" customHeight="false" outlineLevel="0" collapsed="false">
      <c r="A15" s="225" t="s">
        <v>317</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row>
    <row r="16" customFormat="false" ht="14.25" hidden="false" customHeight="false" outlineLevel="0" collapsed="false">
      <c r="A16" s="283" t="s">
        <v>318</v>
      </c>
      <c r="B16" s="284"/>
      <c r="C16" s="294"/>
      <c r="D16" s="284"/>
      <c r="E16" s="260" t="n">
        <f aca="false">B16+D16</f>
        <v>0</v>
      </c>
      <c r="F16" s="286"/>
      <c r="G16" s="286"/>
      <c r="H16" s="260" t="n">
        <f aca="false">G16+F16</f>
        <v>0</v>
      </c>
      <c r="I16" s="287" t="n">
        <f aca="false">(F16/($B16+1E-018))</f>
        <v>0</v>
      </c>
      <c r="J16" s="286"/>
      <c r="K16" s="286"/>
      <c r="L16" s="260" t="n">
        <f aca="false">J16+K16</f>
        <v>0</v>
      </c>
      <c r="M16" s="287" t="n">
        <f aca="false">(J16/($B16+1E-018))</f>
        <v>0</v>
      </c>
      <c r="N16" s="288"/>
      <c r="O16" s="288"/>
      <c r="P16" s="289" t="n">
        <f aca="false">N16+O16</f>
        <v>0</v>
      </c>
      <c r="Q16" s="287" t="n">
        <f aca="false">(N16/($B16+1E-018))</f>
        <v>0</v>
      </c>
      <c r="R16" s="260" t="n">
        <f aca="false">F16+J16+N16</f>
        <v>0</v>
      </c>
      <c r="S16" s="260" t="n">
        <f aca="false">G16+K16+O16</f>
        <v>0</v>
      </c>
      <c r="T16" s="260" t="n">
        <f aca="false">H16+L16+P16</f>
        <v>0</v>
      </c>
      <c r="U16" s="287" t="n">
        <f aca="false">(R16/($B16+1E-018))</f>
        <v>0</v>
      </c>
      <c r="V16" s="260" t="n">
        <f aca="false">B16-R16</f>
        <v>0</v>
      </c>
      <c r="W16" s="260" t="n">
        <f aca="false">D16-S16</f>
        <v>0</v>
      </c>
      <c r="X16" s="260" t="n">
        <f aca="false">E16-T16</f>
        <v>0</v>
      </c>
    </row>
    <row r="17" customFormat="false" ht="14.25" hidden="false" customHeight="false" outlineLevel="0" collapsed="false">
      <c r="A17" s="283" t="s">
        <v>319</v>
      </c>
      <c r="B17" s="284"/>
      <c r="C17" s="294"/>
      <c r="D17" s="284"/>
      <c r="E17" s="260" t="n">
        <f aca="false">B17+D17</f>
        <v>0</v>
      </c>
      <c r="F17" s="286"/>
      <c r="G17" s="286"/>
      <c r="H17" s="260" t="n">
        <f aca="false">G17+F17</f>
        <v>0</v>
      </c>
      <c r="I17" s="287" t="n">
        <f aca="false">(F17/($B17+1E-018))</f>
        <v>0</v>
      </c>
      <c r="J17" s="286"/>
      <c r="K17" s="286"/>
      <c r="L17" s="260" t="n">
        <f aca="false">J17+K17</f>
        <v>0</v>
      </c>
      <c r="M17" s="287" t="n">
        <f aca="false">(J17/($B17+1E-018))</f>
        <v>0</v>
      </c>
      <c r="N17" s="288"/>
      <c r="O17" s="288"/>
      <c r="P17" s="289" t="n">
        <f aca="false">N17+O17</f>
        <v>0</v>
      </c>
      <c r="Q17" s="287" t="n">
        <f aca="false">(N17/($B17+1E-018))</f>
        <v>0</v>
      </c>
      <c r="R17" s="260" t="n">
        <f aca="false">F17+J17+N17</f>
        <v>0</v>
      </c>
      <c r="S17" s="260" t="n">
        <f aca="false">G17+K17+O17</f>
        <v>0</v>
      </c>
      <c r="T17" s="260" t="n">
        <f aca="false">H17+L17+P17</f>
        <v>0</v>
      </c>
      <c r="U17" s="287" t="n">
        <f aca="false">(R17/($B17+1E-018))</f>
        <v>0</v>
      </c>
      <c r="V17" s="260" t="n">
        <f aca="false">B17-R17</f>
        <v>0</v>
      </c>
      <c r="W17" s="260" t="n">
        <f aca="false">D17-S17</f>
        <v>0</v>
      </c>
      <c r="X17" s="260" t="n">
        <f aca="false">E17-T17</f>
        <v>0</v>
      </c>
    </row>
    <row r="18" customFormat="false" ht="71.25" hidden="false" customHeight="false" outlineLevel="0" collapsed="false">
      <c r="A18" s="283" t="s">
        <v>320</v>
      </c>
      <c r="B18" s="284"/>
      <c r="C18" s="294"/>
      <c r="D18" s="284"/>
      <c r="E18" s="260" t="n">
        <f aca="false">B18+D18</f>
        <v>0</v>
      </c>
      <c r="F18" s="286"/>
      <c r="G18" s="286"/>
      <c r="H18" s="260" t="n">
        <f aca="false">G18+F18</f>
        <v>0</v>
      </c>
      <c r="I18" s="287" t="n">
        <f aca="false">(F18/($B18+1E-018))</f>
        <v>0</v>
      </c>
      <c r="J18" s="286"/>
      <c r="K18" s="286"/>
      <c r="L18" s="260" t="n">
        <f aca="false">J18+K18</f>
        <v>0</v>
      </c>
      <c r="M18" s="287" t="n">
        <f aca="false">(J18/($B18+1E-018))</f>
        <v>0</v>
      </c>
      <c r="N18" s="288"/>
      <c r="O18" s="288"/>
      <c r="P18" s="289" t="n">
        <f aca="false">N18+O18</f>
        <v>0</v>
      </c>
      <c r="Q18" s="287" t="n">
        <f aca="false">(N18/($B18+1E-018))</f>
        <v>0</v>
      </c>
      <c r="R18" s="260" t="n">
        <f aca="false">F18+J18+N18</f>
        <v>0</v>
      </c>
      <c r="S18" s="260" t="n">
        <f aca="false">G18+K18+O18</f>
        <v>0</v>
      </c>
      <c r="T18" s="260" t="n">
        <f aca="false">H18+L18+P18</f>
        <v>0</v>
      </c>
      <c r="U18" s="287" t="n">
        <f aca="false">(R18/($B18+1E-018))</f>
        <v>0</v>
      </c>
      <c r="V18" s="260" t="n">
        <f aca="false">B18-R18</f>
        <v>0</v>
      </c>
      <c r="W18" s="260" t="n">
        <f aca="false">D18-S18</f>
        <v>0</v>
      </c>
      <c r="X18" s="260" t="n">
        <f aca="false">E18-T18</f>
        <v>0</v>
      </c>
    </row>
    <row r="19" customFormat="false" ht="71.25" hidden="false" customHeight="false" outlineLevel="0" collapsed="false">
      <c r="A19" s="283" t="s">
        <v>321</v>
      </c>
      <c r="B19" s="290"/>
      <c r="C19" s="294"/>
      <c r="D19" s="290"/>
      <c r="E19" s="260" t="n">
        <f aca="false">B19+D19</f>
        <v>0</v>
      </c>
      <c r="F19" s="291"/>
      <c r="G19" s="291"/>
      <c r="H19" s="260" t="n">
        <f aca="false">G19+F19</f>
        <v>0</v>
      </c>
      <c r="I19" s="287" t="n">
        <f aca="false">(F19/($B19+1E-018))</f>
        <v>0</v>
      </c>
      <c r="J19" s="291"/>
      <c r="K19" s="291"/>
      <c r="L19" s="260" t="n">
        <f aca="false">J19+K19</f>
        <v>0</v>
      </c>
      <c r="M19" s="287" t="n">
        <f aca="false">(J19/($B19+1E-018))</f>
        <v>0</v>
      </c>
      <c r="N19" s="292"/>
      <c r="O19" s="292"/>
      <c r="P19" s="289" t="n">
        <f aca="false">N19+O19</f>
        <v>0</v>
      </c>
      <c r="Q19" s="287" t="n">
        <f aca="false">(N19/($B19+1E-018))</f>
        <v>0</v>
      </c>
      <c r="R19" s="260" t="n">
        <f aca="false">F19+J19+N19</f>
        <v>0</v>
      </c>
      <c r="S19" s="260" t="n">
        <f aca="false">G19+K19+O19</f>
        <v>0</v>
      </c>
      <c r="T19" s="260" t="n">
        <f aca="false">H19+L19+P19</f>
        <v>0</v>
      </c>
      <c r="U19" s="287" t="n">
        <f aca="false">(R19/($B19+1E-018))</f>
        <v>0</v>
      </c>
      <c r="V19" s="260" t="n">
        <f aca="false">B19-R19</f>
        <v>0</v>
      </c>
      <c r="W19" s="260" t="n">
        <f aca="false">D19-S19</f>
        <v>0</v>
      </c>
      <c r="X19" s="260" t="n">
        <f aca="false">E19-T19</f>
        <v>0</v>
      </c>
    </row>
    <row r="20" customFormat="false" ht="57" hidden="false" customHeight="false" outlineLevel="0" collapsed="false">
      <c r="A20" s="283" t="s">
        <v>322</v>
      </c>
      <c r="B20" s="290"/>
      <c r="C20" s="294"/>
      <c r="D20" s="290"/>
      <c r="E20" s="260" t="n">
        <f aca="false">B20+D20</f>
        <v>0</v>
      </c>
      <c r="F20" s="291"/>
      <c r="G20" s="291"/>
      <c r="H20" s="260" t="n">
        <f aca="false">G20+F20</f>
        <v>0</v>
      </c>
      <c r="I20" s="287" t="n">
        <f aca="false">(F20/($B20+1E-018))</f>
        <v>0</v>
      </c>
      <c r="J20" s="291"/>
      <c r="K20" s="291"/>
      <c r="L20" s="260" t="n">
        <f aca="false">J20+K20</f>
        <v>0</v>
      </c>
      <c r="M20" s="287" t="n">
        <f aca="false">(J20/($B20+1E-018))</f>
        <v>0</v>
      </c>
      <c r="N20" s="292"/>
      <c r="O20" s="292"/>
      <c r="P20" s="289" t="n">
        <f aca="false">N20+O20</f>
        <v>0</v>
      </c>
      <c r="Q20" s="287" t="n">
        <f aca="false">(N20/($B20+1E-018))</f>
        <v>0</v>
      </c>
      <c r="R20" s="260" t="n">
        <f aca="false">F20+J20+N20</f>
        <v>0</v>
      </c>
      <c r="S20" s="260" t="n">
        <f aca="false">G20+K20+O20</f>
        <v>0</v>
      </c>
      <c r="T20" s="260" t="n">
        <f aca="false">H20+L20+P20</f>
        <v>0</v>
      </c>
      <c r="U20" s="287" t="n">
        <f aca="false">(R20/($B20+1E-018))</f>
        <v>0</v>
      </c>
      <c r="V20" s="260" t="n">
        <f aca="false">B20-R20</f>
        <v>0</v>
      </c>
      <c r="W20" s="260" t="n">
        <f aca="false">D20-S20</f>
        <v>0</v>
      </c>
      <c r="X20" s="260" t="n">
        <f aca="false">E20-T20</f>
        <v>0</v>
      </c>
    </row>
    <row r="21" customFormat="false" ht="14.25" hidden="false" customHeight="false" outlineLevel="0" collapsed="false">
      <c r="A21" s="283" t="s">
        <v>323</v>
      </c>
      <c r="B21" s="260"/>
      <c r="C21" s="294"/>
      <c r="D21" s="260"/>
      <c r="E21" s="260" t="n">
        <f aca="false">B21+D21</f>
        <v>0</v>
      </c>
      <c r="F21" s="260"/>
      <c r="G21" s="260"/>
      <c r="H21" s="260" t="n">
        <f aca="false">G21+F21</f>
        <v>0</v>
      </c>
      <c r="I21" s="287" t="n">
        <f aca="false">(F21/($B21+1E-018))</f>
        <v>0</v>
      </c>
      <c r="J21" s="287"/>
      <c r="K21" s="287"/>
      <c r="L21" s="260" t="n">
        <f aca="false">J21+K21</f>
        <v>0</v>
      </c>
      <c r="M21" s="287" t="n">
        <f aca="false">(J21/($B21+1E-018))</f>
        <v>0</v>
      </c>
      <c r="N21" s="287"/>
      <c r="O21" s="287"/>
      <c r="P21" s="289" t="n">
        <f aca="false">N21+O21</f>
        <v>0</v>
      </c>
      <c r="Q21" s="287" t="n">
        <f aca="false">(N21/($B21+1E-018))</f>
        <v>0</v>
      </c>
      <c r="R21" s="260" t="n">
        <f aca="false">F21+J21+N21</f>
        <v>0</v>
      </c>
      <c r="S21" s="260" t="n">
        <f aca="false">G21+K21+O21</f>
        <v>0</v>
      </c>
      <c r="T21" s="260" t="n">
        <f aca="false">H21+L21+P21</f>
        <v>0</v>
      </c>
      <c r="U21" s="287" t="n">
        <f aca="false">(R21/($B21+1E-018))</f>
        <v>0</v>
      </c>
      <c r="V21" s="260" t="n">
        <f aca="false">B21-R21</f>
        <v>0</v>
      </c>
      <c r="W21" s="260" t="n">
        <f aca="false">D21-S21</f>
        <v>0</v>
      </c>
      <c r="X21" s="260" t="n">
        <f aca="false">E21-T21</f>
        <v>0</v>
      </c>
    </row>
    <row r="22" customFormat="false" ht="14.25" hidden="false" customHeight="false" outlineLevel="0" collapsed="false">
      <c r="A22" s="283" t="s">
        <v>324</v>
      </c>
      <c r="B22" s="284"/>
      <c r="C22" s="294"/>
      <c r="D22" s="284"/>
      <c r="E22" s="260" t="n">
        <f aca="false">B22+D22</f>
        <v>0</v>
      </c>
      <c r="F22" s="286"/>
      <c r="G22" s="286"/>
      <c r="H22" s="260" t="n">
        <f aca="false">G22+F22</f>
        <v>0</v>
      </c>
      <c r="I22" s="287" t="n">
        <f aca="false">(F22/($B22+1E-018))</f>
        <v>0</v>
      </c>
      <c r="J22" s="286"/>
      <c r="K22" s="286"/>
      <c r="L22" s="260" t="n">
        <f aca="false">J22+K22</f>
        <v>0</v>
      </c>
      <c r="M22" s="287" t="n">
        <f aca="false">(J22/($B22+1E-018))</f>
        <v>0</v>
      </c>
      <c r="N22" s="288"/>
      <c r="O22" s="288"/>
      <c r="P22" s="289" t="n">
        <f aca="false">N22+O22</f>
        <v>0</v>
      </c>
      <c r="Q22" s="287" t="n">
        <f aca="false">(N22/($B22+1E-018))</f>
        <v>0</v>
      </c>
      <c r="R22" s="260" t="n">
        <f aca="false">F22+J22+N22</f>
        <v>0</v>
      </c>
      <c r="S22" s="260" t="n">
        <f aca="false">G22+K22+O22</f>
        <v>0</v>
      </c>
      <c r="T22" s="260" t="n">
        <f aca="false">H22+L22+P22</f>
        <v>0</v>
      </c>
      <c r="U22" s="287" t="n">
        <f aca="false">(R22/($B22+1E-018))</f>
        <v>0</v>
      </c>
      <c r="V22" s="260" t="n">
        <f aca="false">B22-R22</f>
        <v>0</v>
      </c>
      <c r="W22" s="260" t="n">
        <f aca="false">D22-S22</f>
        <v>0</v>
      </c>
      <c r="X22" s="260" t="n">
        <f aca="false">E22-T22</f>
        <v>0</v>
      </c>
    </row>
    <row r="23" customFormat="false" ht="14.25" hidden="false" customHeight="false" outlineLevel="0" collapsed="false">
      <c r="A23" s="283" t="s">
        <v>325</v>
      </c>
      <c r="B23" s="284"/>
      <c r="C23" s="294"/>
      <c r="D23" s="284"/>
      <c r="E23" s="260" t="n">
        <f aca="false">B23+D23</f>
        <v>0</v>
      </c>
      <c r="F23" s="286"/>
      <c r="G23" s="286"/>
      <c r="H23" s="260" t="n">
        <f aca="false">G23+F23</f>
        <v>0</v>
      </c>
      <c r="I23" s="287" t="n">
        <f aca="false">(F23/($B23+1E-018))</f>
        <v>0</v>
      </c>
      <c r="J23" s="286"/>
      <c r="K23" s="286"/>
      <c r="L23" s="260" t="n">
        <f aca="false">J23+K23</f>
        <v>0</v>
      </c>
      <c r="M23" s="287" t="n">
        <f aca="false">(J23/($B23+1E-018))</f>
        <v>0</v>
      </c>
      <c r="N23" s="288"/>
      <c r="O23" s="288"/>
      <c r="P23" s="289" t="n">
        <f aca="false">N23+O23</f>
        <v>0</v>
      </c>
      <c r="Q23" s="287" t="n">
        <f aca="false">(N23/($B23+1E-018))</f>
        <v>0</v>
      </c>
      <c r="R23" s="260" t="n">
        <f aca="false">F23+J23+N23</f>
        <v>0</v>
      </c>
      <c r="S23" s="260" t="n">
        <f aca="false">G23+K23+O23</f>
        <v>0</v>
      </c>
      <c r="T23" s="260" t="n">
        <f aca="false">H23+L23+P23</f>
        <v>0</v>
      </c>
      <c r="U23" s="287" t="n">
        <f aca="false">(R23/($B23+1E-018))</f>
        <v>0</v>
      </c>
      <c r="V23" s="260" t="n">
        <f aca="false">B23-R23</f>
        <v>0</v>
      </c>
      <c r="W23" s="260" t="n">
        <f aca="false">D23-S23</f>
        <v>0</v>
      </c>
      <c r="X23" s="260" t="n">
        <f aca="false">E23-T23</f>
        <v>0</v>
      </c>
    </row>
    <row r="24" customFormat="false" ht="57" hidden="false" customHeight="false" outlineLevel="0" collapsed="false">
      <c r="A24" s="283" t="s">
        <v>326</v>
      </c>
      <c r="B24" s="284"/>
      <c r="C24" s="294"/>
      <c r="D24" s="284"/>
      <c r="E24" s="260" t="n">
        <f aca="false">B24+D24</f>
        <v>0</v>
      </c>
      <c r="F24" s="286"/>
      <c r="G24" s="286"/>
      <c r="H24" s="260" t="n">
        <f aca="false">G24+F24</f>
        <v>0</v>
      </c>
      <c r="I24" s="287" t="n">
        <f aca="false">(F24/($B24+1E-018))</f>
        <v>0</v>
      </c>
      <c r="J24" s="286"/>
      <c r="K24" s="286"/>
      <c r="L24" s="260" t="n">
        <f aca="false">J24+K24</f>
        <v>0</v>
      </c>
      <c r="M24" s="287" t="n">
        <f aca="false">(J24/($B24+1E-018))</f>
        <v>0</v>
      </c>
      <c r="N24" s="288"/>
      <c r="O24" s="288"/>
      <c r="P24" s="289" t="n">
        <f aca="false">N24+O24</f>
        <v>0</v>
      </c>
      <c r="Q24" s="287" t="n">
        <f aca="false">(N24/($B24+1E-018))</f>
        <v>0</v>
      </c>
      <c r="R24" s="260" t="n">
        <f aca="false">F24+J24+N24</f>
        <v>0</v>
      </c>
      <c r="S24" s="260" t="n">
        <f aca="false">G24+K24+O24</f>
        <v>0</v>
      </c>
      <c r="T24" s="260" t="n">
        <f aca="false">H24+L24+P24</f>
        <v>0</v>
      </c>
      <c r="U24" s="287" t="n">
        <f aca="false">(R24/($B24+1E-018))</f>
        <v>0</v>
      </c>
      <c r="V24" s="260" t="n">
        <f aca="false">B24-R24</f>
        <v>0</v>
      </c>
      <c r="W24" s="260" t="n">
        <f aca="false">D24-S24</f>
        <v>0</v>
      </c>
      <c r="X24" s="260" t="n">
        <f aca="false">E24-T24</f>
        <v>0</v>
      </c>
    </row>
    <row r="25" customFormat="false" ht="14.25" hidden="false" customHeight="false" outlineLevel="0" collapsed="false">
      <c r="A25" s="283" t="s">
        <v>327</v>
      </c>
      <c r="B25" s="284"/>
      <c r="C25" s="294"/>
      <c r="D25" s="284"/>
      <c r="E25" s="260" t="n">
        <f aca="false">B25+D25</f>
        <v>0</v>
      </c>
      <c r="F25" s="286"/>
      <c r="G25" s="286"/>
      <c r="H25" s="260" t="n">
        <f aca="false">G25+F25</f>
        <v>0</v>
      </c>
      <c r="I25" s="287" t="n">
        <f aca="false">(F25/($B25+1E-018))</f>
        <v>0</v>
      </c>
      <c r="J25" s="286"/>
      <c r="K25" s="286"/>
      <c r="L25" s="260" t="n">
        <f aca="false">J25+K25</f>
        <v>0</v>
      </c>
      <c r="M25" s="287" t="n">
        <f aca="false">(J25/($B25+1E-018))</f>
        <v>0</v>
      </c>
      <c r="N25" s="288"/>
      <c r="O25" s="288"/>
      <c r="P25" s="289" t="n">
        <f aca="false">N25+O25</f>
        <v>0</v>
      </c>
      <c r="Q25" s="287" t="n">
        <f aca="false">(N25/($B25+1E-018))</f>
        <v>0</v>
      </c>
      <c r="R25" s="260" t="n">
        <f aca="false">F25+J25+N25</f>
        <v>0</v>
      </c>
      <c r="S25" s="260" t="n">
        <f aca="false">G25+K25+O25</f>
        <v>0</v>
      </c>
      <c r="T25" s="260" t="n">
        <f aca="false">H25+L25+P25</f>
        <v>0</v>
      </c>
      <c r="U25" s="287" t="n">
        <f aca="false">(R25/($B25+1E-018))</f>
        <v>0</v>
      </c>
      <c r="V25" s="260" t="n">
        <f aca="false">B25-R25</f>
        <v>0</v>
      </c>
      <c r="W25" s="260" t="n">
        <f aca="false">D25-S25</f>
        <v>0</v>
      </c>
      <c r="X25" s="260" t="n">
        <f aca="false">E25-T25</f>
        <v>0</v>
      </c>
    </row>
    <row r="26" customFormat="false" ht="14.25" hidden="false" customHeight="false" outlineLevel="0" collapsed="false">
      <c r="A26" s="283" t="s">
        <v>328</v>
      </c>
      <c r="B26" s="284"/>
      <c r="C26" s="294"/>
      <c r="D26" s="284"/>
      <c r="E26" s="260" t="n">
        <f aca="false">B26+D26</f>
        <v>0</v>
      </c>
      <c r="F26" s="286"/>
      <c r="G26" s="286"/>
      <c r="H26" s="260" t="n">
        <f aca="false">G26+F26</f>
        <v>0</v>
      </c>
      <c r="I26" s="287" t="n">
        <f aca="false">(F26/($B26+1E-018))</f>
        <v>0</v>
      </c>
      <c r="J26" s="286"/>
      <c r="K26" s="286"/>
      <c r="L26" s="260" t="n">
        <f aca="false">J26+K26</f>
        <v>0</v>
      </c>
      <c r="M26" s="287" t="n">
        <f aca="false">(J26/($B26+1E-018))</f>
        <v>0</v>
      </c>
      <c r="N26" s="288"/>
      <c r="O26" s="288"/>
      <c r="P26" s="289" t="n">
        <f aca="false">N26+O26</f>
        <v>0</v>
      </c>
      <c r="Q26" s="287" t="n">
        <f aca="false">(N26/($B26+1E-018))</f>
        <v>0</v>
      </c>
      <c r="R26" s="260" t="n">
        <f aca="false">F26+J26+N26</f>
        <v>0</v>
      </c>
      <c r="S26" s="260" t="n">
        <f aca="false">G26+K26+O26</f>
        <v>0</v>
      </c>
      <c r="T26" s="260" t="n">
        <f aca="false">H26+L26+P26</f>
        <v>0</v>
      </c>
      <c r="U26" s="287" t="n">
        <f aca="false">(R26/($B26+1E-018))</f>
        <v>0</v>
      </c>
      <c r="V26" s="260" t="n">
        <f aca="false">B26-R26</f>
        <v>0</v>
      </c>
      <c r="W26" s="260" t="n">
        <f aca="false">D26-S26</f>
        <v>0</v>
      </c>
      <c r="X26" s="260" t="n">
        <f aca="false">E26-T26</f>
        <v>0</v>
      </c>
    </row>
    <row r="27" customFormat="false" ht="14.25" hidden="false" customHeight="false" outlineLevel="0" collapsed="false">
      <c r="A27" s="283" t="s">
        <v>329</v>
      </c>
      <c r="B27" s="284"/>
      <c r="C27" s="294"/>
      <c r="D27" s="284"/>
      <c r="E27" s="260" t="n">
        <f aca="false">B27+D27</f>
        <v>0</v>
      </c>
      <c r="F27" s="286"/>
      <c r="G27" s="286"/>
      <c r="H27" s="260" t="n">
        <f aca="false">G27+F27</f>
        <v>0</v>
      </c>
      <c r="I27" s="287" t="n">
        <f aca="false">(F27/($B27+1E-018))</f>
        <v>0</v>
      </c>
      <c r="J27" s="286"/>
      <c r="K27" s="286"/>
      <c r="L27" s="260" t="n">
        <f aca="false">J27+K27</f>
        <v>0</v>
      </c>
      <c r="M27" s="287" t="n">
        <f aca="false">(J27/($B27+1E-018))</f>
        <v>0</v>
      </c>
      <c r="N27" s="288"/>
      <c r="O27" s="288"/>
      <c r="P27" s="289" t="n">
        <f aca="false">N27+O27</f>
        <v>0</v>
      </c>
      <c r="Q27" s="287" t="n">
        <f aca="false">(N27/($B27+1E-018))</f>
        <v>0</v>
      </c>
      <c r="R27" s="260" t="n">
        <f aca="false">F27+J27+N27</f>
        <v>0</v>
      </c>
      <c r="S27" s="260" t="n">
        <f aca="false">G27+K27+O27</f>
        <v>0</v>
      </c>
      <c r="T27" s="260" t="n">
        <f aca="false">H27+L27+P27</f>
        <v>0</v>
      </c>
      <c r="U27" s="287" t="n">
        <f aca="false">(R27/($B27+1E-018))</f>
        <v>0</v>
      </c>
      <c r="V27" s="260" t="n">
        <f aca="false">B27-R27</f>
        <v>0</v>
      </c>
      <c r="W27" s="260" t="n">
        <f aca="false">D27-S27</f>
        <v>0</v>
      </c>
      <c r="X27" s="260" t="n">
        <f aca="false">E27-T27</f>
        <v>0</v>
      </c>
    </row>
    <row r="28" customFormat="false" ht="42.75" hidden="false" customHeight="false" outlineLevel="0" collapsed="false">
      <c r="A28" s="283" t="s">
        <v>330</v>
      </c>
      <c r="B28" s="284"/>
      <c r="C28" s="294"/>
      <c r="D28" s="284"/>
      <c r="E28" s="260" t="n">
        <f aca="false">B28+D28</f>
        <v>0</v>
      </c>
      <c r="F28" s="286"/>
      <c r="G28" s="286"/>
      <c r="H28" s="260" t="n">
        <f aca="false">G28+F28</f>
        <v>0</v>
      </c>
      <c r="I28" s="287" t="n">
        <f aca="false">(F28/($B28+1E-018))</f>
        <v>0</v>
      </c>
      <c r="J28" s="286"/>
      <c r="K28" s="286"/>
      <c r="L28" s="260" t="n">
        <f aca="false">J28+K28</f>
        <v>0</v>
      </c>
      <c r="M28" s="287" t="n">
        <f aca="false">(J28/($B28+1E-018))</f>
        <v>0</v>
      </c>
      <c r="N28" s="288"/>
      <c r="O28" s="288"/>
      <c r="P28" s="289" t="n">
        <f aca="false">N28+O28</f>
        <v>0</v>
      </c>
      <c r="Q28" s="287" t="n">
        <f aca="false">(N28/($B28+1E-018))</f>
        <v>0</v>
      </c>
      <c r="R28" s="260" t="n">
        <f aca="false">F28+J28+N28</f>
        <v>0</v>
      </c>
      <c r="S28" s="260" t="n">
        <f aca="false">G28+K28+O28</f>
        <v>0</v>
      </c>
      <c r="T28" s="260" t="n">
        <f aca="false">H28+L28+P28</f>
        <v>0</v>
      </c>
      <c r="U28" s="287" t="n">
        <f aca="false">(R28/($B28+1E-018))</f>
        <v>0</v>
      </c>
      <c r="V28" s="260" t="n">
        <f aca="false">B28-R28</f>
        <v>0</v>
      </c>
      <c r="W28" s="260" t="n">
        <f aca="false">D28-S28</f>
        <v>0</v>
      </c>
      <c r="X28" s="260" t="n">
        <f aca="false">E28-T28</f>
        <v>0</v>
      </c>
    </row>
    <row r="29" s="306" customFormat="true" ht="34.15" hidden="false" customHeight="true" outlineLevel="0" collapsed="false">
      <c r="A29" s="225" t="s">
        <v>331</v>
      </c>
      <c r="B29" s="260" t="n">
        <f aca="false">B16+B17+B18+B19+B20+B22+B23+B24+B25+B26+B27+B28</f>
        <v>0</v>
      </c>
      <c r="C29" s="294"/>
      <c r="D29" s="260" t="n">
        <f aca="false">D16+D17+D18+D19+D20+D22+D23+D24+D25+D26+D27+D28</f>
        <v>0</v>
      </c>
      <c r="E29" s="260" t="n">
        <f aca="false">E16+E17+E18+E19+E20+E22+E23+E24+E25+E26+E27+E28</f>
        <v>0</v>
      </c>
      <c r="F29" s="260" t="n">
        <f aca="false">F16+F17+F18+F19+F20+F22+F23+F24+F25+F26+F27+F28</f>
        <v>0</v>
      </c>
      <c r="G29" s="260" t="n">
        <f aca="false">G16+G17+G18+G19+G20+G22+G23+G24+G25+G26+G27+G28</f>
        <v>0</v>
      </c>
      <c r="H29" s="260" t="n">
        <f aca="false">H16+H17+H18+H19+H20+H22+H23+H24+H25+H26+H27+H28</f>
        <v>0</v>
      </c>
      <c r="I29" s="260" t="n">
        <f aca="false">I16+I17+I18+I19+I20+I22+I23+I24+I25+I26+I27+I28</f>
        <v>0</v>
      </c>
      <c r="J29" s="260" t="n">
        <f aca="false">J16+J17+J18+J19+J20+J22+J23+J24+J25+J26+J27+J28</f>
        <v>0</v>
      </c>
      <c r="K29" s="260" t="n">
        <f aca="false">K16+K17+K18+K19+K20+K22+K23+K24+K25+K26+K27+K28</f>
        <v>0</v>
      </c>
      <c r="L29" s="260" t="n">
        <f aca="false">L16+L17+L18+L19+L20+L22+L23+L24+L25+L26+L27+L28</f>
        <v>0</v>
      </c>
      <c r="M29" s="260" t="n">
        <f aca="false">M16+M17+M18+M19+M20+M22+M23+M24+M25+M26+M27+M28</f>
        <v>0</v>
      </c>
      <c r="N29" s="260" t="n">
        <f aca="false">N16+N17+N18+N19+N20+N22+N23+N24+N25+N26+N27+N28</f>
        <v>0</v>
      </c>
      <c r="O29" s="260" t="n">
        <f aca="false">O16+O17+O18+O19+O20+O22+O23+O24+O25+O26+O27+O28</f>
        <v>0</v>
      </c>
      <c r="P29" s="260" t="n">
        <f aca="false">P16+P17+P18+P19+P20+P22+P23+P24+P25+P26+P27+P28</f>
        <v>0</v>
      </c>
      <c r="Q29" s="287" t="n">
        <f aca="false">(N29/($B29+1E-018))</f>
        <v>0</v>
      </c>
      <c r="R29" s="260" t="n">
        <f aca="false">R16+R17+R18+R19+R20+R22+R23+R24+R25+R26+R27+R28</f>
        <v>0</v>
      </c>
      <c r="S29" s="260" t="n">
        <f aca="false">S16+S17+S18+S19+S20+S22+S23+S24+S25+S26+S27+S28</f>
        <v>0</v>
      </c>
      <c r="T29" s="260" t="n">
        <f aca="false">T16+T17+T18+T19+T20+T22+T23+T24+T25+T26+T27+T28</f>
        <v>0</v>
      </c>
      <c r="U29" s="287" t="n">
        <f aca="false">(R29/($B29+1E-018))</f>
        <v>0</v>
      </c>
      <c r="V29" s="260" t="n">
        <f aca="false">V16+V17+V18+V19+V20+V22+V23+V24+V25+V26+V27+V28</f>
        <v>0</v>
      </c>
      <c r="W29" s="260" t="n">
        <f aca="false">W16+W17+W18+W19+W20+W22+W23+W24+W25+W26+W27+W28</f>
        <v>0</v>
      </c>
      <c r="X29" s="260" t="n">
        <f aca="false">X16+X17+X18+X19+X20+X22+X23+X24+X25+X26+X27+X28</f>
        <v>0</v>
      </c>
    </row>
    <row r="30" customFormat="false" ht="30" hidden="false" customHeight="false" outlineLevel="0" collapsed="false">
      <c r="A30" s="225" t="s">
        <v>332</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row>
    <row r="31" customFormat="false" ht="57" hidden="false" customHeight="false" outlineLevel="0" collapsed="false">
      <c r="A31" s="283" t="s">
        <v>333</v>
      </c>
      <c r="B31" s="284"/>
      <c r="C31" s="294"/>
      <c r="D31" s="284"/>
      <c r="E31" s="260" t="n">
        <f aca="false">B31+D31</f>
        <v>0</v>
      </c>
      <c r="F31" s="286"/>
      <c r="G31" s="286"/>
      <c r="H31" s="260" t="n">
        <f aca="false">G31+F31</f>
        <v>0</v>
      </c>
      <c r="I31" s="287" t="n">
        <f aca="false">(F31/($B31+1E-018))</f>
        <v>0</v>
      </c>
      <c r="J31" s="286"/>
      <c r="K31" s="286"/>
      <c r="L31" s="260" t="n">
        <f aca="false">J31+K31</f>
        <v>0</v>
      </c>
      <c r="M31" s="287" t="n">
        <f aca="false">(J31/($B31+1E-018))</f>
        <v>0</v>
      </c>
      <c r="N31" s="288"/>
      <c r="O31" s="288"/>
      <c r="P31" s="289" t="n">
        <f aca="false">N31+O31</f>
        <v>0</v>
      </c>
      <c r="Q31" s="287" t="n">
        <f aca="false">(N31/($B31+1E-018))</f>
        <v>0</v>
      </c>
      <c r="R31" s="260" t="n">
        <f aca="false">F31+J31+N31</f>
        <v>0</v>
      </c>
      <c r="S31" s="260" t="n">
        <f aca="false">G31+K31+O31</f>
        <v>0</v>
      </c>
      <c r="T31" s="260" t="n">
        <f aca="false">H31+L31+P31</f>
        <v>0</v>
      </c>
      <c r="U31" s="287" t="n">
        <f aca="false">(R31/($B31+1E-018))</f>
        <v>0</v>
      </c>
      <c r="V31" s="260" t="n">
        <f aca="false">B31-R31</f>
        <v>0</v>
      </c>
      <c r="W31" s="260" t="n">
        <f aca="false">D31-S31</f>
        <v>0</v>
      </c>
      <c r="X31" s="260" t="n">
        <f aca="false">E31-T31</f>
        <v>0</v>
      </c>
    </row>
    <row r="32" customFormat="false" ht="28.5" hidden="false" customHeight="false" outlineLevel="0" collapsed="false">
      <c r="A32" s="283" t="s">
        <v>334</v>
      </c>
      <c r="B32" s="260"/>
      <c r="C32" s="294"/>
      <c r="D32" s="260"/>
      <c r="E32" s="260" t="n">
        <f aca="false">B32+D32</f>
        <v>0</v>
      </c>
      <c r="F32" s="260"/>
      <c r="G32" s="260"/>
      <c r="H32" s="260" t="n">
        <f aca="false">G32+F32</f>
        <v>0</v>
      </c>
      <c r="I32" s="287" t="n">
        <f aca="false">(F32/($B32+1E-018))</f>
        <v>0</v>
      </c>
      <c r="J32" s="287"/>
      <c r="K32" s="287"/>
      <c r="L32" s="260" t="n">
        <f aca="false">J32+K32</f>
        <v>0</v>
      </c>
      <c r="M32" s="287" t="n">
        <f aca="false">(J32/($B32+1E-018))</f>
        <v>0</v>
      </c>
      <c r="N32" s="287"/>
      <c r="O32" s="287"/>
      <c r="P32" s="289" t="n">
        <f aca="false">N32+O32</f>
        <v>0</v>
      </c>
      <c r="Q32" s="287" t="n">
        <f aca="false">(N32/($B32+1E-018))</f>
        <v>0</v>
      </c>
      <c r="R32" s="260" t="n">
        <f aca="false">F32+J32+N32</f>
        <v>0</v>
      </c>
      <c r="S32" s="260" t="n">
        <f aca="false">G32+K32+O32</f>
        <v>0</v>
      </c>
      <c r="T32" s="260" t="n">
        <f aca="false">H32+L32+P32</f>
        <v>0</v>
      </c>
      <c r="U32" s="287" t="n">
        <f aca="false">(R32/($B32+1E-018))</f>
        <v>0</v>
      </c>
      <c r="V32" s="260" t="n">
        <f aca="false">B32-R32</f>
        <v>0</v>
      </c>
      <c r="W32" s="260" t="n">
        <f aca="false">D32-S32</f>
        <v>0</v>
      </c>
      <c r="X32" s="260" t="n">
        <f aca="false">E32-T32</f>
        <v>0</v>
      </c>
    </row>
    <row r="33" customFormat="false" ht="57" hidden="false" customHeight="false" outlineLevel="0" collapsed="false">
      <c r="A33" s="283" t="s">
        <v>335</v>
      </c>
      <c r="B33" s="284"/>
      <c r="C33" s="294"/>
      <c r="D33" s="284"/>
      <c r="E33" s="260" t="n">
        <f aca="false">B33+D33</f>
        <v>0</v>
      </c>
      <c r="F33" s="286"/>
      <c r="G33" s="286"/>
      <c r="H33" s="260" t="n">
        <f aca="false">G33+F33</f>
        <v>0</v>
      </c>
      <c r="I33" s="287" t="n">
        <f aca="false">(F33/($B33+1E-018))</f>
        <v>0</v>
      </c>
      <c r="J33" s="286"/>
      <c r="K33" s="286"/>
      <c r="L33" s="260" t="n">
        <f aca="false">J33+K33</f>
        <v>0</v>
      </c>
      <c r="M33" s="287" t="n">
        <f aca="false">(J33/($B33+1E-018))</f>
        <v>0</v>
      </c>
      <c r="N33" s="288"/>
      <c r="O33" s="288"/>
      <c r="P33" s="289" t="n">
        <f aca="false">N33+O33</f>
        <v>0</v>
      </c>
      <c r="Q33" s="287" t="n">
        <f aca="false">(N33/($B33+1E-018))</f>
        <v>0</v>
      </c>
      <c r="R33" s="260" t="n">
        <f aca="false">F33+J33+N33</f>
        <v>0</v>
      </c>
      <c r="S33" s="260" t="n">
        <f aca="false">G33+K33+O33</f>
        <v>0</v>
      </c>
      <c r="T33" s="260" t="n">
        <f aca="false">H33+L33+P33</f>
        <v>0</v>
      </c>
      <c r="U33" s="287" t="n">
        <f aca="false">(R33/($B33+1E-018))</f>
        <v>0</v>
      </c>
      <c r="V33" s="260" t="n">
        <f aca="false">B33-R33</f>
        <v>0</v>
      </c>
      <c r="W33" s="260" t="n">
        <f aca="false">D33-S33</f>
        <v>0</v>
      </c>
      <c r="X33" s="260" t="n">
        <f aca="false">E33-T33</f>
        <v>0</v>
      </c>
    </row>
    <row r="34" customFormat="false" ht="85.5" hidden="false" customHeight="false" outlineLevel="0" collapsed="false">
      <c r="A34" s="283" t="s">
        <v>336</v>
      </c>
      <c r="B34" s="284"/>
      <c r="C34" s="294"/>
      <c r="D34" s="284"/>
      <c r="E34" s="260" t="n">
        <f aca="false">B34+D34</f>
        <v>0</v>
      </c>
      <c r="F34" s="286"/>
      <c r="G34" s="286"/>
      <c r="H34" s="260" t="n">
        <f aca="false">G34+F34</f>
        <v>0</v>
      </c>
      <c r="I34" s="287" t="n">
        <f aca="false">(F34/($B34+1E-018))</f>
        <v>0</v>
      </c>
      <c r="J34" s="286"/>
      <c r="K34" s="286"/>
      <c r="L34" s="260" t="n">
        <f aca="false">J34+K34</f>
        <v>0</v>
      </c>
      <c r="M34" s="287" t="n">
        <f aca="false">(J34/($B34+1E-018))</f>
        <v>0</v>
      </c>
      <c r="N34" s="288"/>
      <c r="O34" s="288"/>
      <c r="P34" s="289" t="n">
        <f aca="false">N34+O34</f>
        <v>0</v>
      </c>
      <c r="Q34" s="287" t="n">
        <f aca="false">(N34/($B34+1E-018))</f>
        <v>0</v>
      </c>
      <c r="R34" s="260" t="n">
        <f aca="false">F34+J34+N34</f>
        <v>0</v>
      </c>
      <c r="S34" s="260" t="n">
        <f aca="false">G34+K34+O34</f>
        <v>0</v>
      </c>
      <c r="T34" s="260" t="n">
        <f aca="false">H34+L34+P34</f>
        <v>0</v>
      </c>
      <c r="U34" s="287" t="n">
        <f aca="false">(R34/($B34+1E-018))</f>
        <v>0</v>
      </c>
      <c r="V34" s="260" t="n">
        <f aca="false">B34-R34</f>
        <v>0</v>
      </c>
      <c r="W34" s="260" t="n">
        <f aca="false">D34-S34</f>
        <v>0</v>
      </c>
      <c r="X34" s="260" t="n">
        <f aca="false">E34-T34</f>
        <v>0</v>
      </c>
    </row>
    <row r="35" customFormat="false" ht="57" hidden="false" customHeight="false" outlineLevel="0" collapsed="false">
      <c r="A35" s="283" t="s">
        <v>337</v>
      </c>
      <c r="B35" s="284"/>
      <c r="C35" s="294"/>
      <c r="D35" s="284"/>
      <c r="E35" s="260" t="n">
        <f aca="false">B35+D35</f>
        <v>0</v>
      </c>
      <c r="F35" s="286"/>
      <c r="G35" s="286"/>
      <c r="H35" s="260" t="n">
        <f aca="false">G35+F35</f>
        <v>0</v>
      </c>
      <c r="I35" s="287" t="n">
        <f aca="false">(F35/($B35+1E-018))</f>
        <v>0</v>
      </c>
      <c r="J35" s="286"/>
      <c r="K35" s="286"/>
      <c r="L35" s="260" t="n">
        <f aca="false">J35+K35</f>
        <v>0</v>
      </c>
      <c r="M35" s="287" t="n">
        <f aca="false">(J35/($B35+1E-018))</f>
        <v>0</v>
      </c>
      <c r="N35" s="288"/>
      <c r="O35" s="288"/>
      <c r="P35" s="289" t="n">
        <f aca="false">N35+O35</f>
        <v>0</v>
      </c>
      <c r="Q35" s="287" t="n">
        <f aca="false">(N35/($B35+1E-018))</f>
        <v>0</v>
      </c>
      <c r="R35" s="260" t="n">
        <f aca="false">F35+J35+N35</f>
        <v>0</v>
      </c>
      <c r="S35" s="260" t="n">
        <f aca="false">G35+K35+O35</f>
        <v>0</v>
      </c>
      <c r="T35" s="260" t="n">
        <f aca="false">H35+L35+P35</f>
        <v>0</v>
      </c>
      <c r="U35" s="287" t="n">
        <f aca="false">(R35/($B35+1E-018))</f>
        <v>0</v>
      </c>
      <c r="V35" s="260" t="n">
        <f aca="false">B35-R35</f>
        <v>0</v>
      </c>
      <c r="W35" s="260" t="n">
        <f aca="false">D35-S35</f>
        <v>0</v>
      </c>
      <c r="X35" s="260" t="n">
        <f aca="false">E35-T35</f>
        <v>0</v>
      </c>
    </row>
    <row r="36" customFormat="false" ht="33" hidden="false" customHeight="true" outlineLevel="0" collapsed="false">
      <c r="A36" s="225" t="s">
        <v>338</v>
      </c>
      <c r="B36" s="260" t="n">
        <f aca="false">B31+B33+B34+B35</f>
        <v>0</v>
      </c>
      <c r="C36" s="294"/>
      <c r="D36" s="260" t="n">
        <f aca="false">D31+D33+D34+D35</f>
        <v>0</v>
      </c>
      <c r="E36" s="260" t="n">
        <f aca="false">E31+E33+E34+E35</f>
        <v>0</v>
      </c>
      <c r="F36" s="260" t="n">
        <f aca="false">F31+F33+F34+F35</f>
        <v>0</v>
      </c>
      <c r="G36" s="260" t="n">
        <f aca="false">G31+G33+G34+G35</f>
        <v>0</v>
      </c>
      <c r="H36" s="260" t="n">
        <f aca="false">H31+H33+H34+H35</f>
        <v>0</v>
      </c>
      <c r="I36" s="287" t="n">
        <f aca="false">(F36/($B36+1E-018))</f>
        <v>0</v>
      </c>
      <c r="J36" s="260" t="n">
        <f aca="false">J31+J33+J34+J35</f>
        <v>0</v>
      </c>
      <c r="K36" s="260" t="n">
        <f aca="false">K31+K33+K34+K35</f>
        <v>0</v>
      </c>
      <c r="L36" s="260" t="n">
        <f aca="false">L31+L33+L34+L35</f>
        <v>0</v>
      </c>
      <c r="M36" s="287" t="n">
        <f aca="false">(J36/($B36+1E-018))</f>
        <v>0</v>
      </c>
      <c r="N36" s="260" t="n">
        <f aca="false">N31+N33+N34+N35</f>
        <v>0</v>
      </c>
      <c r="O36" s="260" t="n">
        <f aca="false">O31+O33+O34+O35</f>
        <v>0</v>
      </c>
      <c r="P36" s="260" t="n">
        <f aca="false">P31+P33+P34+P35</f>
        <v>0</v>
      </c>
      <c r="Q36" s="287" t="n">
        <f aca="false">(N36/($B36+1E-018))</f>
        <v>0</v>
      </c>
      <c r="R36" s="260" t="n">
        <f aca="false">R31+R33+R34+R35</f>
        <v>0</v>
      </c>
      <c r="S36" s="260" t="n">
        <f aca="false">S31+S33+S34+S35</f>
        <v>0</v>
      </c>
      <c r="T36" s="260" t="n">
        <f aca="false">T31+T33+T34+T35</f>
        <v>0</v>
      </c>
      <c r="U36" s="287" t="n">
        <f aca="false">(R36/($B36+1E-018))</f>
        <v>0</v>
      </c>
      <c r="V36" s="260" t="n">
        <f aca="false">V31+V33+V34+V35</f>
        <v>0</v>
      </c>
      <c r="W36" s="260" t="n">
        <f aca="false">W31+W33+W34+W35</f>
        <v>0</v>
      </c>
      <c r="X36" s="260" t="n">
        <f aca="false">X31+X33+X34+X35</f>
        <v>0</v>
      </c>
    </row>
    <row r="37" customFormat="false" ht="31.15" hidden="false" customHeight="true" outlineLevel="0" collapsed="false">
      <c r="A37" s="225" t="s">
        <v>308</v>
      </c>
      <c r="B37" s="296" t="n">
        <f aca="false">B29+B36</f>
        <v>0</v>
      </c>
      <c r="C37" s="300"/>
      <c r="D37" s="296" t="n">
        <f aca="false">D29+D36</f>
        <v>0</v>
      </c>
      <c r="E37" s="296" t="n">
        <f aca="false">E29+E36</f>
        <v>0</v>
      </c>
      <c r="F37" s="296" t="n">
        <f aca="false">F29+F36</f>
        <v>0</v>
      </c>
      <c r="G37" s="296" t="n">
        <f aca="false">G29+G36</f>
        <v>0</v>
      </c>
      <c r="H37" s="296" t="n">
        <f aca="false">H29+H36</f>
        <v>0</v>
      </c>
      <c r="I37" s="297" t="n">
        <f aca="false">(F37/($B37+$C37+0.00000000001))</f>
        <v>0</v>
      </c>
      <c r="J37" s="296" t="n">
        <f aca="false">J29+J36</f>
        <v>0</v>
      </c>
      <c r="K37" s="296" t="n">
        <f aca="false">K29+K36</f>
        <v>0</v>
      </c>
      <c r="L37" s="296" t="n">
        <f aca="false">L29+L36</f>
        <v>0</v>
      </c>
      <c r="M37" s="297" t="n">
        <f aca="false">(J37/($B37+$C37+0.00000000001))</f>
        <v>0</v>
      </c>
      <c r="N37" s="296" t="n">
        <f aca="false">N29+N36</f>
        <v>0</v>
      </c>
      <c r="O37" s="296" t="n">
        <f aca="false">O29+O36</f>
        <v>0</v>
      </c>
      <c r="P37" s="296" t="n">
        <f aca="false">P29+P36</f>
        <v>0</v>
      </c>
      <c r="Q37" s="297" t="n">
        <f aca="false">(N37/($B37+$C37+0.00000000001))</f>
        <v>0</v>
      </c>
      <c r="R37" s="296" t="n">
        <f aca="false">R29+R36</f>
        <v>0</v>
      </c>
      <c r="S37" s="296" t="n">
        <f aca="false">S29+S36</f>
        <v>0</v>
      </c>
      <c r="T37" s="296" t="n">
        <f aca="false">T29+T36</f>
        <v>0</v>
      </c>
      <c r="U37" s="297" t="n">
        <f aca="false">(R37/($B37+$C37+0.00000000001))</f>
        <v>0</v>
      </c>
      <c r="V37" s="296" t="n">
        <f aca="false">V29+V36</f>
        <v>0</v>
      </c>
      <c r="W37" s="296" t="n">
        <f aca="false">W29+W36</f>
        <v>0</v>
      </c>
      <c r="X37" s="296" t="n">
        <f aca="false">X29+X36</f>
        <v>0</v>
      </c>
    </row>
    <row r="38" customFormat="false" ht="21" hidden="false" customHeight="true" outlineLevel="0" collapsed="false">
      <c r="A38" s="283" t="s">
        <v>309</v>
      </c>
      <c r="B38" s="287" t="n">
        <f aca="false">B37/(B45+1E-018)</f>
        <v>0</v>
      </c>
      <c r="C38" s="298"/>
      <c r="D38" s="287" t="n">
        <f aca="false">D37/(D45+1E-018)</f>
        <v>0</v>
      </c>
      <c r="E38" s="287" t="n">
        <f aca="false">E37/(E45+0.0000000000001)</f>
        <v>0</v>
      </c>
      <c r="F38" s="287" t="n">
        <f aca="false">F37/(F45+0.0000000000001)</f>
        <v>0</v>
      </c>
      <c r="G38" s="287" t="n">
        <f aca="false">G37/(G45+0.0000000000001)</f>
        <v>0</v>
      </c>
      <c r="H38" s="287" t="n">
        <f aca="false">H37/(H45+0.0000000000001)</f>
        <v>0</v>
      </c>
      <c r="I38" s="259"/>
      <c r="J38" s="287" t="n">
        <f aca="false">J37/(J45+0.0000000000001)</f>
        <v>0</v>
      </c>
      <c r="K38" s="287" t="n">
        <f aca="false">K37/(K45+0.0000000000001)</f>
        <v>0</v>
      </c>
      <c r="L38" s="287" t="n">
        <f aca="false">L37/(L45+0.0000000000001)</f>
        <v>0</v>
      </c>
      <c r="M38" s="259"/>
      <c r="N38" s="287" t="n">
        <f aca="false">N37/(N45+0.0000000000001)</f>
        <v>0</v>
      </c>
      <c r="O38" s="287" t="n">
        <f aca="false">O37/(O45+0.0000000000001)</f>
        <v>0</v>
      </c>
      <c r="P38" s="287" t="n">
        <f aca="false">P37/(P45+0.0000000000001)</f>
        <v>0</v>
      </c>
      <c r="Q38" s="259"/>
      <c r="R38" s="287" t="n">
        <f aca="false">R37/(R45+0.0000000000001)</f>
        <v>0</v>
      </c>
      <c r="S38" s="287" t="n">
        <f aca="false">S37/(S45+0.0000000000001)</f>
        <v>0</v>
      </c>
      <c r="T38" s="287" t="n">
        <f aca="false">T37/(T45+0.0000000000001)</f>
        <v>0</v>
      </c>
      <c r="U38" s="259"/>
      <c r="V38" s="299"/>
      <c r="W38" s="299"/>
      <c r="X38" s="299"/>
    </row>
    <row r="39" customFormat="false" ht="21" hidden="false" customHeight="true" outlineLevel="0" collapsed="false">
      <c r="A39" s="225" t="s">
        <v>310</v>
      </c>
      <c r="B39" s="300"/>
      <c r="C39" s="298"/>
      <c r="D39" s="301"/>
      <c r="E39" s="300"/>
      <c r="F39" s="300"/>
      <c r="G39" s="302"/>
      <c r="H39" s="300"/>
      <c r="I39" s="303"/>
      <c r="J39" s="300"/>
      <c r="K39" s="302"/>
      <c r="L39" s="300"/>
      <c r="M39" s="303"/>
      <c r="N39" s="300"/>
      <c r="O39" s="302"/>
      <c r="P39" s="300"/>
      <c r="Q39" s="303"/>
      <c r="R39" s="300"/>
      <c r="S39" s="302"/>
      <c r="T39" s="300"/>
      <c r="U39" s="303"/>
      <c r="V39" s="300"/>
      <c r="W39" s="300"/>
      <c r="X39" s="300"/>
    </row>
    <row r="40" customFormat="false" ht="21" hidden="false" customHeight="true" outlineLevel="0" collapsed="false">
      <c r="A40" s="283" t="s">
        <v>224</v>
      </c>
      <c r="B40" s="284"/>
      <c r="C40" s="298"/>
      <c r="D40" s="259"/>
      <c r="E40" s="260" t="n">
        <f aca="false">B40</f>
        <v>0</v>
      </c>
      <c r="F40" s="286"/>
      <c r="G40" s="259"/>
      <c r="H40" s="260" t="n">
        <f aca="false">E40</f>
        <v>0</v>
      </c>
      <c r="I40" s="287" t="n">
        <f aca="false">(F40/($B40+0.000000000001))</f>
        <v>0</v>
      </c>
      <c r="J40" s="286"/>
      <c r="K40" s="259"/>
      <c r="L40" s="260" t="n">
        <f aca="false">I40</f>
        <v>0</v>
      </c>
      <c r="M40" s="287" t="n">
        <f aca="false">(J40/($B40+0.000000000001))</f>
        <v>0</v>
      </c>
      <c r="N40" s="286"/>
      <c r="O40" s="259"/>
      <c r="P40" s="260" t="n">
        <f aca="false">M40</f>
        <v>0</v>
      </c>
      <c r="Q40" s="287" t="n">
        <f aca="false">(N40/($B40+0.000000000001))</f>
        <v>0</v>
      </c>
      <c r="R40" s="260" t="n">
        <f aca="false">F40+J40+N40</f>
        <v>0</v>
      </c>
      <c r="S40" s="260" t="n">
        <f aca="false">G40+K40+O40</f>
        <v>0</v>
      </c>
      <c r="T40" s="260" t="n">
        <f aca="false">S40+R40</f>
        <v>0</v>
      </c>
      <c r="U40" s="287" t="n">
        <f aca="false">(R40/($B40+0.000000000001))</f>
        <v>0</v>
      </c>
      <c r="V40" s="260" t="n">
        <f aca="false">B40-R40</f>
        <v>0</v>
      </c>
      <c r="W40" s="260" t="n">
        <f aca="false">D40-S40</f>
        <v>0</v>
      </c>
      <c r="X40" s="260" t="n">
        <f aca="false">E40-T40</f>
        <v>0</v>
      </c>
    </row>
    <row r="41" customFormat="false" ht="21" hidden="false" customHeight="true" outlineLevel="0" collapsed="false">
      <c r="A41" s="283" t="s">
        <v>229</v>
      </c>
      <c r="B41" s="284"/>
      <c r="C41" s="298"/>
      <c r="D41" s="259"/>
      <c r="E41" s="260" t="n">
        <f aca="false">B41</f>
        <v>0</v>
      </c>
      <c r="F41" s="286"/>
      <c r="G41" s="259"/>
      <c r="H41" s="260" t="n">
        <f aca="false">E41</f>
        <v>0</v>
      </c>
      <c r="I41" s="287" t="n">
        <f aca="false">(F41/($B41+0.000000000001))</f>
        <v>0</v>
      </c>
      <c r="J41" s="286"/>
      <c r="K41" s="259"/>
      <c r="L41" s="260" t="n">
        <f aca="false">I41</f>
        <v>0</v>
      </c>
      <c r="M41" s="287" t="n">
        <f aca="false">(J41/($B41+0.000000000001))</f>
        <v>0</v>
      </c>
      <c r="N41" s="286"/>
      <c r="O41" s="259"/>
      <c r="P41" s="260" t="n">
        <f aca="false">M41</f>
        <v>0</v>
      </c>
      <c r="Q41" s="287" t="n">
        <f aca="false">(N41/($B41+0.000000000001))</f>
        <v>0</v>
      </c>
      <c r="R41" s="260" t="n">
        <f aca="false">F41+J41+N41</f>
        <v>0</v>
      </c>
      <c r="S41" s="260" t="n">
        <f aca="false">G41+K41+O41</f>
        <v>0</v>
      </c>
      <c r="T41" s="260" t="n">
        <f aca="false">S41+R41</f>
        <v>0</v>
      </c>
      <c r="U41" s="287" t="n">
        <f aca="false">(R41/($B41+0.000000000001))</f>
        <v>0</v>
      </c>
      <c r="V41" s="260" t="n">
        <f aca="false">B41-R41</f>
        <v>0</v>
      </c>
      <c r="W41" s="260" t="n">
        <f aca="false">D41-S41</f>
        <v>0</v>
      </c>
      <c r="X41" s="260" t="n">
        <f aca="false">E41-T41</f>
        <v>0</v>
      </c>
    </row>
    <row r="42" customFormat="false" ht="33" hidden="false" customHeight="true" outlineLevel="0" collapsed="false">
      <c r="A42" s="225" t="s">
        <v>339</v>
      </c>
      <c r="B42" s="296" t="n">
        <f aca="false">B40+B41</f>
        <v>0</v>
      </c>
      <c r="C42" s="298"/>
      <c r="D42" s="259"/>
      <c r="E42" s="296" t="n">
        <f aca="false">B42</f>
        <v>0</v>
      </c>
      <c r="F42" s="296" t="n">
        <f aca="false">F40+F41</f>
        <v>0</v>
      </c>
      <c r="G42" s="259"/>
      <c r="H42" s="296" t="n">
        <f aca="false">E42</f>
        <v>0</v>
      </c>
      <c r="I42" s="297" t="n">
        <f aca="false">(F42/($B42+1E-015))</f>
        <v>0</v>
      </c>
      <c r="J42" s="296" t="n">
        <f aca="false">J40+J41</f>
        <v>0</v>
      </c>
      <c r="K42" s="259"/>
      <c r="L42" s="296" t="n">
        <f aca="false">I42</f>
        <v>0</v>
      </c>
      <c r="M42" s="297" t="n">
        <f aca="false">(J42/($B42+1E-015))</f>
        <v>0</v>
      </c>
      <c r="N42" s="296" t="n">
        <f aca="false">N40+N41</f>
        <v>0</v>
      </c>
      <c r="O42" s="259"/>
      <c r="P42" s="296" t="n">
        <f aca="false">M42</f>
        <v>0</v>
      </c>
      <c r="Q42" s="297" t="n">
        <f aca="false">(N42/($B42+1E-015))</f>
        <v>0</v>
      </c>
      <c r="R42" s="296" t="n">
        <f aca="false">R40+R41</f>
        <v>0</v>
      </c>
      <c r="S42" s="296" t="n">
        <f aca="false">S40+S41</f>
        <v>0</v>
      </c>
      <c r="T42" s="296" t="n">
        <f aca="false">S42+R42</f>
        <v>0</v>
      </c>
      <c r="U42" s="297" t="n">
        <f aca="false">(R42/($B42+1E-015))</f>
        <v>0</v>
      </c>
      <c r="V42" s="296" t="n">
        <f aca="false">B42-R42</f>
        <v>0</v>
      </c>
      <c r="W42" s="296" t="n">
        <f aca="false">D42-S42</f>
        <v>0</v>
      </c>
      <c r="X42" s="296" t="n">
        <f aca="false">E42-T42</f>
        <v>0</v>
      </c>
    </row>
    <row r="43" customFormat="false" ht="25.9" hidden="false" customHeight="true" outlineLevel="0" collapsed="false">
      <c r="A43" s="283" t="s">
        <v>340</v>
      </c>
      <c r="B43" s="287" t="n">
        <f aca="false">B42/(B45+0.00000000000001)</f>
        <v>0</v>
      </c>
      <c r="C43" s="298"/>
      <c r="D43" s="259"/>
      <c r="E43" s="287" t="n">
        <f aca="false">E42/(E45+0.0000000000001)</f>
        <v>0</v>
      </c>
      <c r="F43" s="287" t="n">
        <f aca="false">F42/(F45+0.0000000000001)</f>
        <v>0</v>
      </c>
      <c r="G43" s="259"/>
      <c r="H43" s="287" t="n">
        <f aca="false">H42/(H45+0.0000000000001)</f>
        <v>0</v>
      </c>
      <c r="I43" s="259"/>
      <c r="J43" s="287" t="n">
        <f aca="false">J42/(J45+0.0000000000001)</f>
        <v>0</v>
      </c>
      <c r="K43" s="259"/>
      <c r="L43" s="287" t="n">
        <f aca="false">L42/(L45+0.0000000000001)</f>
        <v>0</v>
      </c>
      <c r="M43" s="259"/>
      <c r="N43" s="287" t="n">
        <f aca="false">N42/(N45+0.0000000000001)</f>
        <v>0</v>
      </c>
      <c r="O43" s="259"/>
      <c r="P43" s="287" t="n">
        <f aca="false">P42/(P45+0.0000000000001)</f>
        <v>0</v>
      </c>
      <c r="Q43" s="259"/>
      <c r="R43" s="287" t="n">
        <f aca="false">R42/(R45+0.0000000000001)</f>
        <v>0</v>
      </c>
      <c r="S43" s="287" t="n">
        <f aca="false">S42/(S45+0.0000000000001)</f>
        <v>0</v>
      </c>
      <c r="T43" s="287" t="n">
        <f aca="false">T42/(T45+0.0000000000001)</f>
        <v>0</v>
      </c>
      <c r="U43" s="259"/>
      <c r="V43" s="287" t="n">
        <f aca="false">V42/(V45+0.0000000000001)</f>
        <v>0</v>
      </c>
      <c r="W43" s="287" t="n">
        <f aca="false">D43-S43</f>
        <v>0</v>
      </c>
      <c r="X43" s="287" t="n">
        <f aca="false">X42/(X45+0.0000000000001)</f>
        <v>0</v>
      </c>
    </row>
    <row r="44" customFormat="false" ht="47.45" hidden="false" customHeight="true" outlineLevel="0" collapsed="false">
      <c r="A44" s="293" t="s">
        <v>307</v>
      </c>
      <c r="B44" s="294"/>
      <c r="C44" s="284"/>
      <c r="D44" s="259"/>
      <c r="E44" s="260" t="n">
        <f aca="false">C44</f>
        <v>0</v>
      </c>
      <c r="F44" s="295"/>
      <c r="G44" s="295"/>
      <c r="H44" s="295"/>
      <c r="I44" s="295"/>
      <c r="J44" s="295"/>
      <c r="K44" s="295"/>
      <c r="L44" s="295"/>
      <c r="M44" s="295"/>
      <c r="N44" s="295"/>
      <c r="O44" s="295"/>
      <c r="P44" s="295"/>
      <c r="Q44" s="295"/>
      <c r="R44" s="295"/>
      <c r="S44" s="295"/>
      <c r="T44" s="295"/>
      <c r="U44" s="295"/>
      <c r="V44" s="295"/>
      <c r="W44" s="295"/>
      <c r="X44" s="295"/>
    </row>
    <row r="45" customFormat="false" ht="29.45" hidden="false" customHeight="true" outlineLevel="0" collapsed="false">
      <c r="A45" s="225" t="s">
        <v>234</v>
      </c>
      <c r="B45" s="296" t="n">
        <f aca="false">B37+B42</f>
        <v>0</v>
      </c>
      <c r="C45" s="296" t="n">
        <f aca="false">C44</f>
        <v>0</v>
      </c>
      <c r="D45" s="296" t="n">
        <f aca="false">D37</f>
        <v>0</v>
      </c>
      <c r="E45" s="296" t="n">
        <f aca="false">B45+D45</f>
        <v>0</v>
      </c>
      <c r="F45" s="296" t="n">
        <f aca="false">F37+F42</f>
        <v>0</v>
      </c>
      <c r="G45" s="296" t="n">
        <f aca="false">G37</f>
        <v>0</v>
      </c>
      <c r="H45" s="296" t="n">
        <f aca="false">G45+F45</f>
        <v>0</v>
      </c>
      <c r="I45" s="297" t="n">
        <f aca="false">(F45/($B45+$C45+0.00000000001))</f>
        <v>0</v>
      </c>
      <c r="J45" s="296" t="n">
        <f aca="false">J37+J42</f>
        <v>0</v>
      </c>
      <c r="K45" s="296" t="n">
        <f aca="false">K37</f>
        <v>0</v>
      </c>
      <c r="L45" s="296" t="n">
        <f aca="false">K45+J45</f>
        <v>0</v>
      </c>
      <c r="M45" s="297" t="n">
        <f aca="false">(J45/($B45+$C45+0.00000000001))</f>
        <v>0</v>
      </c>
      <c r="N45" s="296" t="n">
        <f aca="false">N37+N42</f>
        <v>0</v>
      </c>
      <c r="O45" s="296" t="n">
        <f aca="false">O37</f>
        <v>0</v>
      </c>
      <c r="P45" s="296" t="n">
        <f aca="false">O45+N45</f>
        <v>0</v>
      </c>
      <c r="Q45" s="297" t="n">
        <f aca="false">(N45/($B45+$C45+0.00000000001))</f>
        <v>0</v>
      </c>
      <c r="R45" s="296" t="n">
        <f aca="false">R37+R42</f>
        <v>0</v>
      </c>
      <c r="S45" s="296" t="n">
        <f aca="false">S37+S42</f>
        <v>0</v>
      </c>
      <c r="T45" s="296" t="n">
        <f aca="false">S45+R45</f>
        <v>0</v>
      </c>
      <c r="U45" s="297" t="n">
        <f aca="false">(R45/($B45+$C45+0.00000000001))</f>
        <v>0</v>
      </c>
      <c r="V45" s="296" t="n">
        <f aca="false">V37+V42</f>
        <v>0</v>
      </c>
      <c r="W45" s="296" t="n">
        <f aca="false">W42+W37</f>
        <v>0</v>
      </c>
      <c r="X45" s="296" t="n">
        <f aca="false">X37+X42</f>
        <v>0</v>
      </c>
    </row>
  </sheetData>
  <mergeCells count="20">
    <mergeCell ref="B1:T2"/>
    <mergeCell ref="A4:E4"/>
    <mergeCell ref="A5:D5"/>
    <mergeCell ref="B6:F6"/>
    <mergeCell ref="G6:X12"/>
    <mergeCell ref="B7:F7"/>
    <mergeCell ref="B8:F8"/>
    <mergeCell ref="B9:F9"/>
    <mergeCell ref="B10:F10"/>
    <mergeCell ref="B11:F11"/>
    <mergeCell ref="A13:A14"/>
    <mergeCell ref="B13:E13"/>
    <mergeCell ref="F13:I13"/>
    <mergeCell ref="J13:M13"/>
    <mergeCell ref="N13:Q13"/>
    <mergeCell ref="R13:U13"/>
    <mergeCell ref="V13:X13"/>
    <mergeCell ref="B15:X15"/>
    <mergeCell ref="C38:C43"/>
    <mergeCell ref="F44:X4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4.xml><?xml version="1.0" encoding="utf-8"?>
<worksheet xmlns="http://schemas.openxmlformats.org/spreadsheetml/2006/main" xmlns:r="http://schemas.openxmlformats.org/officeDocument/2006/relationships">
  <sheetPr filterMode="false">
    <tabColor rgb="FFFF9900"/>
    <pageSetUpPr fitToPage="false"/>
  </sheetPr>
  <dimension ref="A1:F67"/>
  <sheetViews>
    <sheetView windowProtection="false" showFormulas="false" showGridLines="true" showRowColHeaders="true" showZeros="true" rightToLeft="false" tabSelected="false" showOutlineSymbols="true" defaultGridColor="true" view="normal" topLeftCell="A19" colorId="64" zoomScale="75" zoomScaleNormal="75" zoomScalePageLayoutView="100" workbookViewId="0">
      <selection pane="topLeft" activeCell="C31" activeCellId="0" sqref="C31"/>
    </sheetView>
  </sheetViews>
  <sheetFormatPr defaultRowHeight="12.75"/>
  <cols>
    <col collapsed="false" hidden="false" max="1" min="1" style="307" width="16.2908163265306"/>
    <col collapsed="false" hidden="false" max="2" min="2" style="307" width="26.4234693877551"/>
    <col collapsed="false" hidden="false" max="4" min="3" style="307" width="20.2857142857143"/>
    <col collapsed="false" hidden="false" max="5" min="5" style="307" width="19.7091836734694"/>
    <col collapsed="false" hidden="false" max="6" min="6" style="307" width="21.4285714285714"/>
    <col collapsed="false" hidden="false" max="1025" min="7" style="307" width="11.4183673469388"/>
  </cols>
  <sheetData>
    <row r="1" customFormat="false" ht="25.5" hidden="false" customHeight="true" outlineLevel="0" collapsed="false">
      <c r="A1" s="308" t="s">
        <v>71</v>
      </c>
      <c r="B1" s="308"/>
      <c r="C1" s="308"/>
      <c r="D1" s="308"/>
      <c r="E1" s="308"/>
      <c r="F1" s="308"/>
    </row>
    <row r="2" customFormat="false" ht="23.25" hidden="false" customHeight="true" outlineLevel="0" collapsed="false">
      <c r="A2" s="178" t="s">
        <v>247</v>
      </c>
      <c r="B2" s="178"/>
      <c r="C2" s="178"/>
      <c r="D2" s="178"/>
      <c r="E2" s="178"/>
      <c r="F2" s="178"/>
    </row>
    <row r="3" customFormat="false" ht="30" hidden="false" customHeight="true" outlineLevel="0" collapsed="false">
      <c r="A3" s="178"/>
      <c r="B3" s="178"/>
      <c r="C3" s="178"/>
      <c r="D3" s="178"/>
      <c r="E3" s="178"/>
      <c r="F3" s="178"/>
    </row>
    <row r="4" customFormat="false" ht="18.75" hidden="false" customHeight="true" outlineLevel="0" collapsed="false">
      <c r="A4" s="3" t="s">
        <v>341</v>
      </c>
      <c r="B4" s="3"/>
      <c r="C4" s="3"/>
      <c r="D4" s="3"/>
      <c r="E4" s="3"/>
      <c r="F4" s="3"/>
    </row>
    <row r="5" customFormat="false" ht="18" hidden="false" customHeight="true" outlineLevel="0" collapsed="false">
      <c r="A5" s="179" t="s">
        <v>1</v>
      </c>
      <c r="B5" s="179"/>
      <c r="C5" s="179"/>
      <c r="D5" s="179"/>
      <c r="E5" s="179"/>
      <c r="F5" s="6" t="n">
        <f aca="false">'I. Datos Generales'!C4</f>
        <v>0</v>
      </c>
    </row>
    <row r="6" customFormat="false" ht="20.25" hidden="false" customHeight="true" outlineLevel="0" collapsed="false">
      <c r="A6" s="309" t="s">
        <v>39</v>
      </c>
      <c r="B6" s="309"/>
      <c r="C6" s="309"/>
      <c r="D6" s="309"/>
      <c r="E6" s="309"/>
      <c r="F6" s="309"/>
    </row>
    <row r="7" customFormat="false" ht="27" hidden="false" customHeight="true" outlineLevel="0" collapsed="false">
      <c r="A7" s="310" t="s">
        <v>342</v>
      </c>
      <c r="B7" s="310"/>
      <c r="C7" s="310"/>
      <c r="D7" s="310"/>
      <c r="E7" s="310"/>
      <c r="F7" s="310"/>
    </row>
    <row r="8" customFormat="false" ht="27" hidden="false" customHeight="true" outlineLevel="0" collapsed="false">
      <c r="A8" s="310" t="s">
        <v>343</v>
      </c>
      <c r="B8" s="310"/>
      <c r="C8" s="310"/>
      <c r="D8" s="310"/>
      <c r="E8" s="310"/>
      <c r="F8" s="310"/>
    </row>
    <row r="9" customFormat="false" ht="15.75" hidden="false" customHeight="false" outlineLevel="0" collapsed="false">
      <c r="A9" s="311" t="s">
        <v>344</v>
      </c>
      <c r="B9" s="311"/>
      <c r="C9" s="311"/>
      <c r="D9" s="311"/>
      <c r="E9" s="311"/>
      <c r="F9" s="311"/>
    </row>
    <row r="10" customFormat="false" ht="12.75" hidden="false" customHeight="true" outlineLevel="0" collapsed="false">
      <c r="A10" s="312" t="s">
        <v>345</v>
      </c>
      <c r="B10" s="313" t="s">
        <v>346</v>
      </c>
      <c r="C10" s="314"/>
      <c r="D10" s="314"/>
      <c r="E10" s="314"/>
      <c r="F10" s="314"/>
    </row>
    <row r="11" customFormat="false" ht="12.75" hidden="false" customHeight="false" outlineLevel="0" collapsed="false">
      <c r="A11" s="312"/>
      <c r="B11" s="313" t="s">
        <v>347</v>
      </c>
      <c r="C11" s="314"/>
      <c r="D11" s="314"/>
      <c r="E11" s="314"/>
      <c r="F11" s="314"/>
    </row>
    <row r="12" customFormat="false" ht="12.75" hidden="false" customHeight="false" outlineLevel="0" collapsed="false">
      <c r="A12" s="312"/>
      <c r="B12" s="313" t="s">
        <v>348</v>
      </c>
      <c r="C12" s="314"/>
      <c r="D12" s="314"/>
      <c r="E12" s="314"/>
      <c r="F12" s="314"/>
    </row>
    <row r="13" customFormat="false" ht="12.75" hidden="false" customHeight="true" outlineLevel="0" collapsed="false">
      <c r="A13" s="312" t="s">
        <v>349</v>
      </c>
      <c r="B13" s="313" t="s">
        <v>346</v>
      </c>
      <c r="C13" s="314"/>
      <c r="D13" s="314"/>
      <c r="E13" s="314"/>
      <c r="F13" s="314"/>
    </row>
    <row r="14" customFormat="false" ht="12.75" hidden="false" customHeight="false" outlineLevel="0" collapsed="false">
      <c r="A14" s="312"/>
      <c r="B14" s="313" t="s">
        <v>347</v>
      </c>
      <c r="C14" s="314"/>
      <c r="D14" s="314"/>
      <c r="E14" s="314"/>
      <c r="F14" s="314"/>
    </row>
    <row r="15" customFormat="false" ht="12.75" hidden="false" customHeight="false" outlineLevel="0" collapsed="false">
      <c r="A15" s="312"/>
      <c r="B15" s="313" t="s">
        <v>348</v>
      </c>
      <c r="C15" s="314"/>
      <c r="D15" s="314"/>
      <c r="E15" s="314"/>
      <c r="F15" s="314"/>
    </row>
    <row r="16" customFormat="false" ht="15.75" hidden="false" customHeight="false" outlineLevel="0" collapsed="false">
      <c r="A16" s="315" t="s">
        <v>350</v>
      </c>
      <c r="B16" s="315"/>
      <c r="C16" s="315"/>
      <c r="D16" s="315"/>
      <c r="E16" s="315"/>
      <c r="F16" s="315"/>
    </row>
    <row r="17" customFormat="false" ht="12.75" hidden="false" customHeight="true" outlineLevel="0" collapsed="false">
      <c r="A17" s="316" t="s">
        <v>351</v>
      </c>
      <c r="B17" s="313" t="s">
        <v>352</v>
      </c>
      <c r="C17" s="314"/>
      <c r="D17" s="314"/>
      <c r="E17" s="314"/>
      <c r="F17" s="314"/>
    </row>
    <row r="18" customFormat="false" ht="12.75" hidden="false" customHeight="false" outlineLevel="0" collapsed="false">
      <c r="A18" s="316"/>
      <c r="B18" s="313" t="s">
        <v>346</v>
      </c>
      <c r="C18" s="314"/>
      <c r="D18" s="314"/>
      <c r="E18" s="314"/>
      <c r="F18" s="314"/>
    </row>
    <row r="19" customFormat="false" ht="12.75" hidden="false" customHeight="false" outlineLevel="0" collapsed="false">
      <c r="A19" s="316"/>
      <c r="B19" s="313" t="s">
        <v>347</v>
      </c>
      <c r="C19" s="314"/>
      <c r="D19" s="314"/>
      <c r="E19" s="314"/>
      <c r="F19" s="314"/>
    </row>
    <row r="20" customFormat="false" ht="12.75" hidden="false" customHeight="false" outlineLevel="0" collapsed="false">
      <c r="A20" s="316"/>
      <c r="B20" s="313" t="s">
        <v>353</v>
      </c>
      <c r="C20" s="314"/>
      <c r="D20" s="314"/>
      <c r="E20" s="314"/>
      <c r="F20" s="314"/>
    </row>
    <row r="21" customFormat="false" ht="12.75" hidden="false" customHeight="true" outlineLevel="0" collapsed="false">
      <c r="A21" s="317" t="s">
        <v>354</v>
      </c>
      <c r="B21" s="313" t="s">
        <v>352</v>
      </c>
      <c r="C21" s="314"/>
      <c r="D21" s="314"/>
      <c r="E21" s="314"/>
      <c r="F21" s="314"/>
    </row>
    <row r="22" customFormat="false" ht="12.75" hidden="false" customHeight="false" outlineLevel="0" collapsed="false">
      <c r="A22" s="317"/>
      <c r="B22" s="313" t="s">
        <v>346</v>
      </c>
      <c r="C22" s="314"/>
      <c r="D22" s="314"/>
      <c r="E22" s="314"/>
      <c r="F22" s="314"/>
    </row>
    <row r="23" customFormat="false" ht="12.75" hidden="false" customHeight="false" outlineLevel="0" collapsed="false">
      <c r="A23" s="317"/>
      <c r="B23" s="313" t="s">
        <v>347</v>
      </c>
      <c r="C23" s="314"/>
      <c r="D23" s="314"/>
      <c r="E23" s="314"/>
      <c r="F23" s="314"/>
    </row>
    <row r="24" customFormat="false" ht="13.5" hidden="false" customHeight="false" outlineLevel="0" collapsed="false">
      <c r="A24" s="317"/>
      <c r="B24" s="313" t="s">
        <v>353</v>
      </c>
      <c r="C24" s="314"/>
      <c r="D24" s="314"/>
      <c r="E24" s="314"/>
      <c r="F24" s="314"/>
    </row>
    <row r="25" customFormat="false" ht="19.5" hidden="false" customHeight="true" outlineLevel="0" collapsed="false">
      <c r="A25" s="318" t="s">
        <v>355</v>
      </c>
      <c r="B25" s="318"/>
      <c r="C25" s="319" t="s">
        <v>356</v>
      </c>
      <c r="D25" s="319"/>
      <c r="E25" s="319" t="s">
        <v>357</v>
      </c>
      <c r="F25" s="319"/>
    </row>
    <row r="26" customFormat="false" ht="19.5" hidden="false" customHeight="true" outlineLevel="0" collapsed="false">
      <c r="A26" s="318"/>
      <c r="B26" s="318"/>
      <c r="C26" s="320" t="s">
        <v>358</v>
      </c>
      <c r="D26" s="321" t="s">
        <v>359</v>
      </c>
      <c r="E26" s="321" t="s">
        <v>360</v>
      </c>
      <c r="F26" s="321" t="s">
        <v>361</v>
      </c>
    </row>
    <row r="27" customFormat="false" ht="16.5" hidden="false" customHeight="true" outlineLevel="0" collapsed="false">
      <c r="A27" s="322" t="s">
        <v>362</v>
      </c>
      <c r="B27" s="322"/>
      <c r="C27" s="323" t="s">
        <v>363</v>
      </c>
      <c r="D27" s="324" t="s">
        <v>363</v>
      </c>
      <c r="E27" s="325"/>
      <c r="F27" s="326"/>
    </row>
    <row r="28" customFormat="false" ht="18.75" hidden="false" customHeight="true" outlineLevel="0" collapsed="false">
      <c r="A28" s="327" t="s">
        <v>364</v>
      </c>
      <c r="B28" s="327"/>
      <c r="C28" s="328"/>
      <c r="D28" s="328"/>
      <c r="E28" s="328"/>
      <c r="F28" s="328"/>
    </row>
    <row r="29" customFormat="false" ht="17.25" hidden="false" customHeight="true" outlineLevel="0" collapsed="false">
      <c r="A29" s="329" t="s">
        <v>365</v>
      </c>
      <c r="B29" s="329"/>
      <c r="C29" s="330"/>
      <c r="D29" s="331"/>
      <c r="E29" s="331"/>
      <c r="F29" s="331"/>
    </row>
    <row r="30" customFormat="false" ht="17.25" hidden="false" customHeight="true" outlineLevel="0" collapsed="false">
      <c r="A30" s="329" t="s">
        <v>366</v>
      </c>
      <c r="B30" s="329"/>
      <c r="C30" s="330"/>
      <c r="D30" s="330"/>
      <c r="E30" s="330"/>
      <c r="F30" s="330"/>
    </row>
    <row r="31" customFormat="false" ht="17.25" hidden="false" customHeight="true" outlineLevel="0" collapsed="false">
      <c r="A31" s="329" t="s">
        <v>367</v>
      </c>
      <c r="B31" s="329"/>
      <c r="C31" s="330"/>
      <c r="D31" s="330"/>
      <c r="E31" s="330"/>
      <c r="F31" s="330"/>
    </row>
    <row r="32" customFormat="false" ht="17.25" hidden="false" customHeight="true" outlineLevel="0" collapsed="false">
      <c r="A32" s="329" t="s">
        <v>368</v>
      </c>
      <c r="B32" s="329"/>
      <c r="C32" s="330"/>
      <c r="D32" s="330"/>
      <c r="E32" s="330"/>
      <c r="F32" s="330"/>
    </row>
    <row r="33" customFormat="false" ht="17.25" hidden="false" customHeight="true" outlineLevel="0" collapsed="false">
      <c r="A33" s="329" t="s">
        <v>369</v>
      </c>
      <c r="B33" s="329"/>
      <c r="C33" s="330"/>
      <c r="D33" s="330"/>
      <c r="E33" s="330"/>
      <c r="F33" s="330"/>
    </row>
    <row r="34" customFormat="false" ht="17.25" hidden="false" customHeight="true" outlineLevel="0" collapsed="false">
      <c r="A34" s="332" t="s">
        <v>370</v>
      </c>
      <c r="B34" s="332"/>
      <c r="C34" s="333" t="n">
        <f aca="false">SUM(C29:C33)</f>
        <v>0</v>
      </c>
      <c r="D34" s="333" t="n">
        <f aca="false">SUM(D30:D33)</f>
        <v>0</v>
      </c>
      <c r="E34" s="333" t="n">
        <f aca="false">SUM(E30:E33)</f>
        <v>0</v>
      </c>
      <c r="F34" s="333" t="n">
        <f aca="false">SUM(F30:F33)</f>
        <v>0</v>
      </c>
    </row>
    <row r="35" customFormat="false" ht="20.25" hidden="false" customHeight="true" outlineLevel="0" collapsed="false">
      <c r="A35" s="332" t="s">
        <v>371</v>
      </c>
      <c r="B35" s="332"/>
      <c r="C35" s="330"/>
      <c r="D35" s="330"/>
      <c r="E35" s="330"/>
      <c r="F35" s="330"/>
    </row>
    <row r="36" customFormat="false" ht="20.25" hidden="false" customHeight="true" outlineLevel="0" collapsed="false">
      <c r="A36" s="332" t="s">
        <v>372</v>
      </c>
      <c r="B36" s="332"/>
      <c r="C36" s="330"/>
      <c r="D36" s="330"/>
      <c r="E36" s="330"/>
      <c r="F36" s="330"/>
    </row>
    <row r="37" customFormat="false" ht="19.5" hidden="false" customHeight="true" outlineLevel="0" collapsed="false">
      <c r="A37" s="332" t="s">
        <v>373</v>
      </c>
      <c r="B37" s="332"/>
      <c r="C37" s="333" t="n">
        <f aca="false">C34-C35-C36</f>
        <v>0</v>
      </c>
      <c r="D37" s="333" t="n">
        <f aca="false">D34-D35-D36</f>
        <v>0</v>
      </c>
      <c r="E37" s="333" t="n">
        <f aca="false">E34-E35-E36</f>
        <v>0</v>
      </c>
      <c r="F37" s="333" t="n">
        <f aca="false">F34-F35-F36</f>
        <v>0</v>
      </c>
    </row>
    <row r="38" customFormat="false" ht="17.25" hidden="false" customHeight="true" outlineLevel="0" collapsed="false">
      <c r="A38" s="329" t="s">
        <v>374</v>
      </c>
      <c r="B38" s="329"/>
      <c r="C38" s="331"/>
      <c r="D38" s="331"/>
      <c r="E38" s="334"/>
      <c r="F38" s="334"/>
    </row>
    <row r="39" customFormat="false" ht="17.25" hidden="false" customHeight="true" outlineLevel="0" collapsed="false">
      <c r="A39" s="335" t="s">
        <v>375</v>
      </c>
      <c r="B39" s="335"/>
      <c r="C39" s="336" t="n">
        <v>1</v>
      </c>
      <c r="D39" s="336"/>
      <c r="E39" s="336" t="n">
        <v>2</v>
      </c>
      <c r="F39" s="336" t="n">
        <v>3</v>
      </c>
    </row>
    <row r="40" customFormat="false" ht="17.25" hidden="false" customHeight="true" outlineLevel="0" collapsed="false">
      <c r="A40" s="337" t="s">
        <v>376</v>
      </c>
      <c r="B40" s="337"/>
      <c r="C40" s="336" t="n">
        <v>4</v>
      </c>
      <c r="D40" s="336"/>
      <c r="E40" s="338"/>
      <c r="F40" s="339"/>
    </row>
    <row r="41" customFormat="false" ht="31.5" hidden="false" customHeight="true" outlineLevel="0" collapsed="false">
      <c r="A41" s="340" t="s">
        <v>377</v>
      </c>
      <c r="B41" s="340"/>
      <c r="C41" s="340"/>
      <c r="D41" s="340"/>
      <c r="E41" s="340"/>
      <c r="F41" s="340"/>
    </row>
    <row r="42" customFormat="false" ht="19.5" hidden="false" customHeight="true" outlineLevel="0" collapsed="false">
      <c r="A42" s="341" t="s">
        <v>378</v>
      </c>
      <c r="B42" s="341"/>
      <c r="C42" s="342" t="s">
        <v>379</v>
      </c>
      <c r="D42" s="342"/>
      <c r="E42" s="342"/>
      <c r="F42" s="342"/>
    </row>
    <row r="43" customFormat="false" ht="17.25" hidden="false" customHeight="true" outlineLevel="0" collapsed="false">
      <c r="A43" s="341"/>
      <c r="B43" s="341"/>
      <c r="C43" s="343" t="s">
        <v>380</v>
      </c>
      <c r="D43" s="343"/>
      <c r="E43" s="343"/>
      <c r="F43" s="343"/>
    </row>
    <row r="44" customFormat="false" ht="12.75" hidden="false" customHeight="false" outlineLevel="0" collapsed="false">
      <c r="A44" s="344" t="s">
        <v>381</v>
      </c>
      <c r="B44" s="344"/>
      <c r="C44" s="344"/>
      <c r="D44" s="344"/>
      <c r="E44" s="344"/>
      <c r="F44" s="344"/>
    </row>
    <row r="45" customFormat="false" ht="12.75" hidden="false" customHeight="false" outlineLevel="0" collapsed="false">
      <c r="A45" s="345" t="s">
        <v>382</v>
      </c>
      <c r="B45" s="345"/>
      <c r="C45" s="345"/>
      <c r="D45" s="345"/>
      <c r="E45" s="345"/>
      <c r="F45" s="345"/>
    </row>
    <row r="46" customFormat="false" ht="12.75" hidden="false" customHeight="false" outlineLevel="0" collapsed="false">
      <c r="A46" s="345" t="s">
        <v>383</v>
      </c>
      <c r="B46" s="345"/>
      <c r="C46" s="345"/>
      <c r="D46" s="345"/>
      <c r="E46" s="345"/>
      <c r="F46" s="345"/>
    </row>
    <row r="47" customFormat="false" ht="12.75" hidden="false" customHeight="false" outlineLevel="0" collapsed="false">
      <c r="A47" s="345" t="s">
        <v>384</v>
      </c>
      <c r="B47" s="345"/>
      <c r="C47" s="345"/>
      <c r="D47" s="345"/>
      <c r="E47" s="345"/>
      <c r="F47" s="345"/>
    </row>
    <row r="48" customFormat="false" ht="12.75" hidden="false" customHeight="false" outlineLevel="0" collapsed="false">
      <c r="A48" s="345" t="s">
        <v>385</v>
      </c>
      <c r="B48" s="345"/>
      <c r="C48" s="345"/>
      <c r="D48" s="345"/>
      <c r="E48" s="345"/>
      <c r="F48" s="345"/>
    </row>
    <row r="49" customFormat="false" ht="12.75" hidden="false" customHeight="false" outlineLevel="0" collapsed="false">
      <c r="A49" s="344" t="s">
        <v>386</v>
      </c>
      <c r="B49" s="344"/>
      <c r="C49" s="344"/>
      <c r="D49" s="344"/>
      <c r="E49" s="344"/>
      <c r="F49" s="344"/>
    </row>
    <row r="50" customFormat="false" ht="12.75" hidden="false" customHeight="false" outlineLevel="0" collapsed="false">
      <c r="A50" s="344" t="s">
        <v>387</v>
      </c>
      <c r="B50" s="344"/>
      <c r="C50" s="344"/>
      <c r="D50" s="344"/>
      <c r="E50" s="344"/>
      <c r="F50" s="344"/>
    </row>
    <row r="51" customFormat="false" ht="17.25" hidden="false" customHeight="true" outlineLevel="0" collapsed="false">
      <c r="A51" s="346" t="s">
        <v>378</v>
      </c>
      <c r="B51" s="346"/>
      <c r="C51" s="347" t="s">
        <v>388</v>
      </c>
      <c r="D51" s="347"/>
      <c r="E51" s="348" t="s">
        <v>389</v>
      </c>
      <c r="F51" s="348"/>
    </row>
    <row r="52" customFormat="false" ht="15" hidden="false" customHeight="true" outlineLevel="0" collapsed="false">
      <c r="A52" s="346"/>
      <c r="B52" s="346"/>
      <c r="C52" s="349" t="n">
        <v>145000</v>
      </c>
      <c r="D52" s="349"/>
      <c r="E52" s="348"/>
      <c r="F52" s="348"/>
    </row>
    <row r="53" customFormat="false" ht="28.5" hidden="false" customHeight="true" outlineLevel="0" collapsed="false">
      <c r="A53" s="9" t="s">
        <v>390</v>
      </c>
      <c r="B53" s="9"/>
      <c r="C53" s="9"/>
      <c r="D53" s="9"/>
      <c r="E53" s="9"/>
      <c r="F53" s="9"/>
    </row>
    <row r="54" customFormat="false" ht="42.75" hidden="false" customHeight="true" outlineLevel="0" collapsed="false">
      <c r="A54" s="180" t="s">
        <v>391</v>
      </c>
      <c r="B54" s="180"/>
      <c r="C54" s="180"/>
      <c r="D54" s="180"/>
      <c r="E54" s="180"/>
      <c r="F54" s="180"/>
    </row>
    <row r="55" customFormat="false" ht="17.25" hidden="false" customHeight="true" outlineLevel="0" collapsed="false">
      <c r="A55" s="9" t="s">
        <v>392</v>
      </c>
      <c r="B55" s="9"/>
      <c r="C55" s="9"/>
      <c r="D55" s="9"/>
      <c r="E55" s="9"/>
      <c r="F55" s="9"/>
    </row>
    <row r="56" customFormat="false" ht="16.5" hidden="false" customHeight="true" outlineLevel="0" collapsed="false">
      <c r="A56" s="350" t="s">
        <v>393</v>
      </c>
      <c r="B56" s="350"/>
      <c r="C56" s="350"/>
      <c r="D56" s="350"/>
      <c r="E56" s="350"/>
      <c r="F56" s="350"/>
    </row>
    <row r="57" customFormat="false" ht="18" hidden="false" customHeight="true" outlineLevel="0" collapsed="false">
      <c r="A57" s="350" t="s">
        <v>394</v>
      </c>
      <c r="B57" s="350"/>
      <c r="C57" s="350"/>
      <c r="D57" s="350"/>
      <c r="E57" s="350"/>
      <c r="F57" s="350"/>
    </row>
    <row r="58" customFormat="false" ht="17.25" hidden="false" customHeight="true" outlineLevel="0" collapsed="false">
      <c r="A58" s="10" t="s">
        <v>395</v>
      </c>
      <c r="B58" s="10"/>
      <c r="C58" s="10"/>
      <c r="D58" s="10"/>
      <c r="E58" s="10"/>
      <c r="F58" s="10"/>
    </row>
    <row r="59" customFormat="false" ht="45" hidden="false" customHeight="true" outlineLevel="0" collapsed="false">
      <c r="A59" s="180" t="s">
        <v>396</v>
      </c>
      <c r="B59" s="180"/>
      <c r="C59" s="180"/>
      <c r="D59" s="180"/>
      <c r="E59" s="180"/>
      <c r="F59" s="180"/>
    </row>
    <row r="60" customFormat="false" ht="21" hidden="false" customHeight="true" outlineLevel="0" collapsed="false">
      <c r="A60" s="9" t="s">
        <v>397</v>
      </c>
      <c r="B60" s="9"/>
      <c r="C60" s="9"/>
      <c r="D60" s="9"/>
      <c r="E60" s="9"/>
      <c r="F60" s="9"/>
    </row>
    <row r="61" customFormat="false" ht="12.75" hidden="false" customHeight="true" outlineLevel="0" collapsed="false">
      <c r="A61" s="350" t="s">
        <v>398</v>
      </c>
      <c r="B61" s="350"/>
      <c r="C61" s="350"/>
      <c r="D61" s="350"/>
      <c r="E61" s="350"/>
      <c r="F61" s="350"/>
    </row>
    <row r="62" customFormat="false" ht="12.75" hidden="false" customHeight="true" outlineLevel="0" collapsed="false">
      <c r="A62" s="351" t="s">
        <v>399</v>
      </c>
      <c r="B62" s="351"/>
      <c r="C62" s="351"/>
      <c r="D62" s="304"/>
      <c r="E62" s="304"/>
      <c r="F62" s="304"/>
    </row>
    <row r="63" customFormat="false" ht="12.75" hidden="false" customHeight="true" outlineLevel="0" collapsed="false">
      <c r="A63" s="351" t="s">
        <v>400</v>
      </c>
      <c r="B63" s="351"/>
      <c r="C63" s="351"/>
      <c r="D63" s="304"/>
      <c r="E63" s="304"/>
      <c r="F63" s="304"/>
    </row>
    <row r="64" customFormat="false" ht="12.75" hidden="false" customHeight="true" outlineLevel="0" collapsed="false">
      <c r="A64" s="351" t="s">
        <v>286</v>
      </c>
      <c r="B64" s="351"/>
      <c r="C64" s="351"/>
      <c r="D64" s="304"/>
      <c r="E64" s="304"/>
      <c r="F64" s="304"/>
    </row>
    <row r="65" customFormat="false" ht="12.75" hidden="false" customHeight="true" outlineLevel="0" collapsed="false">
      <c r="A65" s="350" t="s">
        <v>401</v>
      </c>
      <c r="B65" s="350"/>
      <c r="C65" s="350"/>
      <c r="D65" s="304"/>
      <c r="E65" s="304"/>
      <c r="F65" s="304"/>
    </row>
    <row r="66" customFormat="false" ht="12.75" hidden="false" customHeight="true" outlineLevel="0" collapsed="false">
      <c r="A66" s="350" t="s">
        <v>402</v>
      </c>
      <c r="B66" s="350"/>
      <c r="C66" s="350"/>
      <c r="D66" s="304"/>
      <c r="E66" s="304"/>
      <c r="F66" s="304"/>
    </row>
    <row r="67" customFormat="false" ht="24.75" hidden="false" customHeight="true" outlineLevel="0" collapsed="false">
      <c r="A67" s="10" t="s">
        <v>403</v>
      </c>
      <c r="B67" s="10"/>
      <c r="C67" s="10"/>
      <c r="D67" s="10"/>
      <c r="E67" s="10"/>
      <c r="F67" s="10"/>
    </row>
  </sheetData>
  <mergeCells count="79">
    <mergeCell ref="A1:F1"/>
    <mergeCell ref="A2:F3"/>
    <mergeCell ref="A4:F4"/>
    <mergeCell ref="A5:E5"/>
    <mergeCell ref="A6:F6"/>
    <mergeCell ref="A7:F7"/>
    <mergeCell ref="A8:F8"/>
    <mergeCell ref="A9:F9"/>
    <mergeCell ref="A10:A12"/>
    <mergeCell ref="C10:F10"/>
    <mergeCell ref="C11:F11"/>
    <mergeCell ref="C12:F12"/>
    <mergeCell ref="A13:A15"/>
    <mergeCell ref="C13:F13"/>
    <mergeCell ref="C14:F14"/>
    <mergeCell ref="C15:F15"/>
    <mergeCell ref="A16:F16"/>
    <mergeCell ref="A17:A20"/>
    <mergeCell ref="C17:F17"/>
    <mergeCell ref="C18:F18"/>
    <mergeCell ref="C19:F19"/>
    <mergeCell ref="C20:F20"/>
    <mergeCell ref="A21:A24"/>
    <mergeCell ref="C21:F21"/>
    <mergeCell ref="C22:F22"/>
    <mergeCell ref="C23:F23"/>
    <mergeCell ref="C24:F24"/>
    <mergeCell ref="A25:B26"/>
    <mergeCell ref="C25:D25"/>
    <mergeCell ref="E25:F25"/>
    <mergeCell ref="A27:B27"/>
    <mergeCell ref="A28:B28"/>
    <mergeCell ref="A29:B29"/>
    <mergeCell ref="A30:B30"/>
    <mergeCell ref="A31:B31"/>
    <mergeCell ref="A32:B32"/>
    <mergeCell ref="A33:B33"/>
    <mergeCell ref="A34:B34"/>
    <mergeCell ref="A35:B35"/>
    <mergeCell ref="A36:B36"/>
    <mergeCell ref="A37:B37"/>
    <mergeCell ref="A38:B38"/>
    <mergeCell ref="A39:B39"/>
    <mergeCell ref="C39:D39"/>
    <mergeCell ref="A40:B40"/>
    <mergeCell ref="C40:D40"/>
    <mergeCell ref="A41:F41"/>
    <mergeCell ref="A42:B43"/>
    <mergeCell ref="C42:F42"/>
    <mergeCell ref="C43:F43"/>
    <mergeCell ref="A44:F44"/>
    <mergeCell ref="A45:F45"/>
    <mergeCell ref="A46:F46"/>
    <mergeCell ref="A47:F47"/>
    <mergeCell ref="A48:F48"/>
    <mergeCell ref="A49:F49"/>
    <mergeCell ref="A50:F50"/>
    <mergeCell ref="A51:B52"/>
    <mergeCell ref="E51:F52"/>
    <mergeCell ref="A53:F53"/>
    <mergeCell ref="A54:F54"/>
    <mergeCell ref="A55:F55"/>
    <mergeCell ref="A56:F56"/>
    <mergeCell ref="A57:F57"/>
    <mergeCell ref="A58:F58"/>
    <mergeCell ref="A59:F59"/>
    <mergeCell ref="A60:F60"/>
    <mergeCell ref="A61:F61"/>
    <mergeCell ref="A62:C62"/>
    <mergeCell ref="D62:F62"/>
    <mergeCell ref="A63:C63"/>
    <mergeCell ref="D63:F63"/>
    <mergeCell ref="A64:C64"/>
    <mergeCell ref="D64:F64"/>
    <mergeCell ref="A65:C65"/>
    <mergeCell ref="D65:F65"/>
    <mergeCell ref="A66:C66"/>
    <mergeCell ref="D66:F66"/>
    <mergeCell ref="A67:F67"/>
  </mergeCells>
  <printOptions headings="false" gridLines="false" gridLinesSet="true" horizontalCentered="false" verticalCentered="false"/>
  <pageMargins left="0.15" right="0.129861111111111" top="0.984027777777778" bottom="0.270138888888889"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15.xml><?xml version="1.0" encoding="utf-8"?>
<worksheet xmlns="http://schemas.openxmlformats.org/spreadsheetml/2006/main" xmlns:r="http://schemas.openxmlformats.org/officeDocument/2006/relationships">
  <sheetPr filterMode="false">
    <tabColor rgb="FFFF9900"/>
    <pageSetUpPr fitToPage="false"/>
  </sheetPr>
  <dimension ref="A1:I34"/>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0" width="16.8571428571429"/>
    <col collapsed="false" hidden="false" max="2" min="2" style="0" width="15.4234693877551"/>
    <col collapsed="false" hidden="false" max="3" min="3" style="0" width="14.0051020408163"/>
    <col collapsed="false" hidden="false" max="4" min="4" style="0" width="10.7295918367347"/>
    <col collapsed="false" hidden="false" max="5" min="5" style="0" width="13.8571428571429"/>
    <col collapsed="false" hidden="false" max="6" min="6" style="0" width="18.1428571428571"/>
    <col collapsed="false" hidden="false" max="7" min="7" style="0" width="13.8571428571429"/>
    <col collapsed="false" hidden="false" max="8" min="8" style="0" width="10.7295918367347"/>
    <col collapsed="false" hidden="false" max="9" min="9" style="0" width="13.4285714285714"/>
    <col collapsed="false" hidden="false" max="1025" min="10" style="0" width="10.7295918367347"/>
  </cols>
  <sheetData>
    <row r="1" customFormat="false" ht="25.5" hidden="false" customHeight="true" outlineLevel="0" collapsed="false">
      <c r="A1" s="54" t="s">
        <v>71</v>
      </c>
      <c r="B1" s="54"/>
      <c r="C1" s="54"/>
      <c r="D1" s="54"/>
      <c r="E1" s="54"/>
      <c r="F1" s="54"/>
      <c r="G1" s="54"/>
      <c r="H1" s="54"/>
      <c r="I1" s="54"/>
    </row>
    <row r="2" customFormat="false" ht="42" hidden="false" customHeight="true" outlineLevel="0" collapsed="false">
      <c r="A2" s="178" t="s">
        <v>247</v>
      </c>
      <c r="B2" s="178"/>
      <c r="C2" s="178"/>
      <c r="D2" s="178"/>
      <c r="E2" s="178"/>
      <c r="F2" s="178"/>
      <c r="G2" s="178"/>
      <c r="H2" s="178"/>
      <c r="I2" s="178"/>
    </row>
    <row r="3" customFormat="false" ht="39.75" hidden="false" customHeight="true" outlineLevel="0" collapsed="false">
      <c r="A3" s="178"/>
      <c r="B3" s="178"/>
      <c r="C3" s="178"/>
      <c r="D3" s="178"/>
      <c r="E3" s="178"/>
      <c r="F3" s="178"/>
      <c r="G3" s="178"/>
      <c r="H3" s="178"/>
      <c r="I3" s="178"/>
    </row>
    <row r="4" customFormat="false" ht="18" hidden="false" customHeight="true" outlineLevel="0" collapsed="false">
      <c r="A4" s="3" t="s">
        <v>341</v>
      </c>
      <c r="B4" s="3"/>
      <c r="C4" s="3"/>
      <c r="D4" s="3"/>
      <c r="E4" s="3"/>
      <c r="F4" s="3"/>
      <c r="G4" s="3"/>
      <c r="H4" s="3"/>
      <c r="I4" s="3"/>
    </row>
    <row r="5" customFormat="false" ht="12.75" hidden="false" customHeight="false" outlineLevel="0" collapsed="false">
      <c r="A5" s="55" t="s">
        <v>1</v>
      </c>
      <c r="B5" s="55"/>
      <c r="C5" s="55"/>
      <c r="D5" s="55"/>
      <c r="E5" s="55"/>
      <c r="F5" s="55"/>
      <c r="G5" s="55"/>
      <c r="H5" s="55"/>
      <c r="I5" s="6" t="n">
        <f aca="false">'I. Datos Generales'!C4</f>
        <v>0</v>
      </c>
    </row>
    <row r="6" customFormat="false" ht="20.25" hidden="false" customHeight="true" outlineLevel="0" collapsed="false">
      <c r="A6" s="56"/>
      <c r="B6" s="56"/>
      <c r="C6" s="56"/>
      <c r="D6" s="56"/>
      <c r="E6" s="56"/>
      <c r="F6" s="56"/>
      <c r="G6" s="56"/>
      <c r="H6" s="56"/>
      <c r="I6" s="56"/>
    </row>
    <row r="7" customFormat="false" ht="15.75" hidden="false" customHeight="false" outlineLevel="0" collapsed="false">
      <c r="A7" s="34" t="s">
        <v>342</v>
      </c>
      <c r="B7" s="34"/>
      <c r="C7" s="34"/>
      <c r="D7" s="34"/>
      <c r="E7" s="34"/>
      <c r="F7" s="34"/>
      <c r="G7" s="34"/>
      <c r="H7" s="34"/>
      <c r="I7" s="34"/>
    </row>
    <row r="8" customFormat="false" ht="15.75" hidden="false" customHeight="false" outlineLevel="0" collapsed="false">
      <c r="A8" s="34" t="s">
        <v>404</v>
      </c>
      <c r="B8" s="34"/>
      <c r="C8" s="34"/>
      <c r="D8" s="34"/>
      <c r="E8" s="34"/>
      <c r="F8" s="34"/>
      <c r="G8" s="34"/>
      <c r="H8" s="34"/>
      <c r="I8" s="34"/>
    </row>
    <row r="9" customFormat="false" ht="28.5" hidden="false" customHeight="true" outlineLevel="0" collapsed="false">
      <c r="A9" s="352" t="s">
        <v>405</v>
      </c>
      <c r="B9" s="352" t="s">
        <v>406</v>
      </c>
      <c r="C9" s="352" t="s">
        <v>407</v>
      </c>
      <c r="D9" s="353" t="s">
        <v>408</v>
      </c>
      <c r="E9" s="352" t="s">
        <v>409</v>
      </c>
      <c r="F9" s="352" t="s">
        <v>410</v>
      </c>
      <c r="G9" s="352" t="s">
        <v>411</v>
      </c>
      <c r="H9" s="352" t="s">
        <v>412</v>
      </c>
      <c r="I9" s="352" t="s">
        <v>413</v>
      </c>
    </row>
    <row r="10" customFormat="false" ht="31.5" hidden="false" customHeight="true" outlineLevel="0" collapsed="false">
      <c r="A10" s="352"/>
      <c r="B10" s="352"/>
      <c r="C10" s="352"/>
      <c r="D10" s="353"/>
      <c r="E10" s="352"/>
      <c r="F10" s="352"/>
      <c r="G10" s="352"/>
      <c r="H10" s="352"/>
      <c r="I10" s="352"/>
    </row>
    <row r="11" customFormat="false" ht="14.25" hidden="false" customHeight="false" outlineLevel="0" collapsed="false">
      <c r="A11" s="354"/>
      <c r="B11" s="354"/>
      <c r="C11" s="354"/>
      <c r="D11" s="354"/>
      <c r="E11" s="354"/>
      <c r="F11" s="354"/>
      <c r="G11" s="354"/>
      <c r="H11" s="354"/>
      <c r="I11" s="354"/>
    </row>
    <row r="12" customFormat="false" ht="12.75" hidden="false" customHeight="false" outlineLevel="0" collapsed="false">
      <c r="A12" s="197"/>
      <c r="B12" s="197"/>
      <c r="C12" s="197"/>
      <c r="D12" s="197"/>
      <c r="E12" s="197"/>
      <c r="F12" s="197"/>
      <c r="G12" s="197"/>
      <c r="H12" s="197"/>
      <c r="I12" s="197"/>
    </row>
    <row r="13" customFormat="false" ht="12.75" hidden="false" customHeight="false" outlineLevel="0" collapsed="false">
      <c r="A13" s="197"/>
      <c r="B13" s="197"/>
      <c r="C13" s="197"/>
      <c r="D13" s="197"/>
      <c r="E13" s="197"/>
      <c r="F13" s="197"/>
      <c r="G13" s="197"/>
      <c r="H13" s="197"/>
      <c r="I13" s="197"/>
    </row>
    <row r="14" customFormat="false" ht="12.75" hidden="false" customHeight="false" outlineLevel="0" collapsed="false">
      <c r="A14" s="197"/>
      <c r="B14" s="197"/>
      <c r="C14" s="197"/>
      <c r="D14" s="197"/>
      <c r="E14" s="197"/>
      <c r="F14" s="197"/>
      <c r="G14" s="197"/>
      <c r="H14" s="197"/>
      <c r="I14" s="197"/>
    </row>
    <row r="15" customFormat="false" ht="12.75" hidden="false" customHeight="false" outlineLevel="0" collapsed="false">
      <c r="A15" s="197"/>
      <c r="B15" s="197"/>
      <c r="C15" s="197"/>
      <c r="D15" s="197"/>
      <c r="E15" s="197"/>
      <c r="F15" s="197"/>
      <c r="G15" s="197"/>
      <c r="H15" s="197"/>
      <c r="I15" s="197"/>
    </row>
    <row r="16" customFormat="false" ht="12.75" hidden="false" customHeight="false" outlineLevel="0" collapsed="false">
      <c r="A16" s="197"/>
      <c r="B16" s="197"/>
      <c r="C16" s="197"/>
      <c r="D16" s="197"/>
      <c r="E16" s="197"/>
      <c r="F16" s="197"/>
      <c r="G16" s="197"/>
      <c r="H16" s="197"/>
      <c r="I16" s="197"/>
    </row>
    <row r="17" customFormat="false" ht="12.75" hidden="false" customHeight="false" outlineLevel="0" collapsed="false">
      <c r="A17" s="197"/>
      <c r="B17" s="197"/>
      <c r="C17" s="197"/>
      <c r="D17" s="197"/>
      <c r="E17" s="197"/>
      <c r="F17" s="197"/>
      <c r="G17" s="197"/>
      <c r="H17" s="197"/>
      <c r="I17" s="197"/>
    </row>
    <row r="18" customFormat="false" ht="12.75" hidden="false" customHeight="false" outlineLevel="0" collapsed="false">
      <c r="A18" s="197"/>
      <c r="B18" s="197"/>
      <c r="C18" s="197"/>
      <c r="D18" s="197"/>
      <c r="E18" s="197"/>
      <c r="F18" s="197"/>
      <c r="G18" s="197"/>
      <c r="H18" s="197"/>
      <c r="I18" s="197"/>
    </row>
    <row r="19" customFormat="false" ht="12.75" hidden="false" customHeight="false" outlineLevel="0" collapsed="false">
      <c r="A19" s="197"/>
      <c r="B19" s="197"/>
      <c r="C19" s="197"/>
      <c r="D19" s="197"/>
      <c r="E19" s="197"/>
      <c r="F19" s="197"/>
      <c r="G19" s="197"/>
      <c r="H19" s="197"/>
      <c r="I19" s="197"/>
    </row>
    <row r="20" customFormat="false" ht="12.75" hidden="false" customHeight="false" outlineLevel="0" collapsed="false">
      <c r="A20" s="197"/>
      <c r="B20" s="197"/>
      <c r="C20" s="197"/>
      <c r="D20" s="197"/>
      <c r="E20" s="197"/>
      <c r="F20" s="197"/>
      <c r="G20" s="197"/>
      <c r="H20" s="197"/>
      <c r="I20" s="197"/>
    </row>
    <row r="21" customFormat="false" ht="12.75" hidden="false" customHeight="false" outlineLevel="0" collapsed="false">
      <c r="A21" s="197"/>
      <c r="B21" s="197"/>
      <c r="C21" s="197"/>
      <c r="D21" s="197"/>
      <c r="E21" s="197"/>
      <c r="F21" s="197"/>
      <c r="G21" s="197"/>
      <c r="H21" s="197"/>
      <c r="I21" s="197"/>
    </row>
    <row r="22" customFormat="false" ht="12.75" hidden="false" customHeight="false" outlineLevel="0" collapsed="false">
      <c r="A22" s="197"/>
      <c r="B22" s="197"/>
      <c r="C22" s="197"/>
      <c r="D22" s="197"/>
      <c r="E22" s="197"/>
      <c r="F22" s="197"/>
      <c r="G22" s="197"/>
      <c r="H22" s="197"/>
      <c r="I22" s="197"/>
    </row>
    <row r="23" customFormat="false" ht="12.75" hidden="false" customHeight="false" outlineLevel="0" collapsed="false">
      <c r="A23" s="197"/>
      <c r="B23" s="197"/>
      <c r="C23" s="197"/>
      <c r="D23" s="197"/>
      <c r="E23" s="197"/>
      <c r="F23" s="197"/>
      <c r="G23" s="197"/>
      <c r="H23" s="197"/>
      <c r="I23" s="197"/>
    </row>
    <row r="24" customFormat="false" ht="12.75" hidden="false" customHeight="false" outlineLevel="0" collapsed="false">
      <c r="A24" s="197"/>
      <c r="B24" s="197"/>
      <c r="C24" s="197"/>
      <c r="D24" s="197"/>
      <c r="E24" s="197"/>
      <c r="F24" s="197"/>
      <c r="G24" s="197"/>
      <c r="H24" s="197"/>
      <c r="I24" s="197"/>
    </row>
    <row r="25" customFormat="false" ht="12.75" hidden="false" customHeight="false" outlineLevel="0" collapsed="false">
      <c r="A25" s="197"/>
      <c r="B25" s="197"/>
      <c r="C25" s="197"/>
      <c r="D25" s="197"/>
      <c r="E25" s="197"/>
      <c r="F25" s="197"/>
      <c r="G25" s="197"/>
      <c r="H25" s="197"/>
      <c r="I25" s="197"/>
    </row>
    <row r="26" customFormat="false" ht="12.75" hidden="false" customHeight="false" outlineLevel="0" collapsed="false">
      <c r="A26" s="197"/>
      <c r="B26" s="197"/>
      <c r="C26" s="197"/>
      <c r="D26" s="197"/>
      <c r="E26" s="197"/>
      <c r="F26" s="197"/>
      <c r="G26" s="197"/>
      <c r="H26" s="197"/>
      <c r="I26" s="197"/>
    </row>
    <row r="27" customFormat="false" ht="12.75" hidden="false" customHeight="false" outlineLevel="0" collapsed="false">
      <c r="A27" s="197"/>
      <c r="B27" s="197"/>
      <c r="C27" s="197"/>
      <c r="D27" s="197"/>
      <c r="E27" s="197"/>
      <c r="F27" s="197"/>
      <c r="G27" s="197"/>
      <c r="H27" s="197"/>
      <c r="I27" s="197"/>
    </row>
    <row r="28" customFormat="false" ht="12.75" hidden="false" customHeight="false" outlineLevel="0" collapsed="false">
      <c r="A28" s="197"/>
      <c r="B28" s="197"/>
      <c r="C28" s="197"/>
      <c r="D28" s="197"/>
      <c r="E28" s="197"/>
      <c r="F28" s="197"/>
      <c r="G28" s="197"/>
      <c r="H28" s="197"/>
      <c r="I28" s="197"/>
    </row>
    <row r="29" customFormat="false" ht="12.75" hidden="false" customHeight="false" outlineLevel="0" collapsed="false">
      <c r="A29" s="197"/>
      <c r="B29" s="197"/>
      <c r="C29" s="197"/>
      <c r="D29" s="197"/>
      <c r="E29" s="197"/>
      <c r="F29" s="197"/>
      <c r="G29" s="197"/>
      <c r="H29" s="197"/>
      <c r="I29" s="197"/>
    </row>
    <row r="30" customFormat="false" ht="12.75" hidden="false" customHeight="false" outlineLevel="0" collapsed="false">
      <c r="A30" s="197"/>
      <c r="B30" s="197"/>
      <c r="C30" s="197"/>
      <c r="D30" s="197"/>
      <c r="E30" s="197"/>
      <c r="F30" s="197"/>
      <c r="G30" s="197"/>
      <c r="H30" s="197"/>
      <c r="I30" s="197"/>
    </row>
    <row r="31" s="4" customFormat="true" ht="12.75" hidden="false" customHeight="false" outlineLevel="0" collapsed="false">
      <c r="A31" s="355" t="s">
        <v>414</v>
      </c>
      <c r="E31" s="355" t="s">
        <v>415</v>
      </c>
    </row>
    <row r="32" customFormat="false" ht="12.75" hidden="false" customHeight="false" outlineLevel="0" collapsed="false">
      <c r="A32" s="355" t="s">
        <v>416</v>
      </c>
      <c r="B32" s="4"/>
      <c r="C32" s="4"/>
      <c r="D32" s="4"/>
      <c r="F32" s="355" t="s">
        <v>417</v>
      </c>
    </row>
    <row r="33" customFormat="false" ht="12.75" hidden="false" customHeight="false" outlineLevel="0" collapsed="false">
      <c r="A33" s="355" t="s">
        <v>418</v>
      </c>
    </row>
    <row r="34" customFormat="false" ht="12.75" hidden="false" customHeight="false" outlineLevel="0" collapsed="false">
      <c r="A34" s="355" t="s">
        <v>419</v>
      </c>
    </row>
  </sheetData>
  <mergeCells count="16">
    <mergeCell ref="A1:I1"/>
    <mergeCell ref="A2:I3"/>
    <mergeCell ref="A4:I4"/>
    <mergeCell ref="A5:H5"/>
    <mergeCell ref="A6:I6"/>
    <mergeCell ref="A7:I7"/>
    <mergeCell ref="A8:I8"/>
    <mergeCell ref="A9:A10"/>
    <mergeCell ref="B9:B10"/>
    <mergeCell ref="C9:C10"/>
    <mergeCell ref="D9:D10"/>
    <mergeCell ref="E9:E10"/>
    <mergeCell ref="F9:F10"/>
    <mergeCell ref="G9:G10"/>
    <mergeCell ref="H9:H10"/>
    <mergeCell ref="I9:I10"/>
  </mergeCells>
  <printOptions headings="false" gridLines="false" gridLinesSet="true" horizontalCentered="false" verticalCentered="false"/>
  <pageMargins left="0.540277777777778" right="0.540277777777778" top="0.470138888888889" bottom="0.370138888888889" header="0.511805555555555" footer="0.220138888888889"/>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16.xml><?xml version="1.0" encoding="utf-8"?>
<worksheet xmlns="http://schemas.openxmlformats.org/spreadsheetml/2006/main" xmlns:r="http://schemas.openxmlformats.org/officeDocument/2006/relationships">
  <sheetPr filterMode="false">
    <tabColor rgb="FFFF9900"/>
    <pageSetUpPr fitToPage="false"/>
  </sheetPr>
  <dimension ref="A1:F39"/>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0" width="22.4285714285714"/>
    <col collapsed="false" hidden="false" max="2" min="2" style="0" width="23.4234693877551"/>
    <col collapsed="false" hidden="false" max="3" min="3" style="0" width="26.4234693877551"/>
    <col collapsed="false" hidden="false" max="4" min="4" style="0" width="28.8622448979592"/>
    <col collapsed="false" hidden="false" max="5" min="5" style="0" width="13.5714285714286"/>
    <col collapsed="false" hidden="false" max="6" min="6" style="0" width="13.1377551020408"/>
    <col collapsed="false" hidden="false" max="1025" min="7" style="0" width="10.7295918367347"/>
  </cols>
  <sheetData>
    <row r="1" customFormat="false" ht="25.5" hidden="false" customHeight="true" outlineLevel="0" collapsed="false">
      <c r="A1" s="54" t="s">
        <v>71</v>
      </c>
      <c r="B1" s="54"/>
      <c r="C1" s="54"/>
      <c r="D1" s="54"/>
      <c r="E1" s="54"/>
      <c r="F1" s="54"/>
    </row>
    <row r="2" customFormat="false" ht="32.25" hidden="false" customHeight="true" outlineLevel="0" collapsed="false">
      <c r="A2" s="356" t="s">
        <v>420</v>
      </c>
      <c r="B2" s="356"/>
      <c r="C2" s="356"/>
      <c r="D2" s="356"/>
      <c r="E2" s="356"/>
      <c r="F2" s="356"/>
    </row>
    <row r="3" customFormat="false" ht="55.5" hidden="false" customHeight="true" outlineLevel="0" collapsed="false">
      <c r="A3" s="178" t="s">
        <v>72</v>
      </c>
      <c r="B3" s="178"/>
      <c r="C3" s="178"/>
      <c r="D3" s="178"/>
      <c r="E3" s="178"/>
      <c r="F3" s="178"/>
    </row>
    <row r="4" customFormat="false" ht="24.75" hidden="false" customHeight="true" outlineLevel="0" collapsed="false">
      <c r="A4" s="178"/>
      <c r="B4" s="178"/>
      <c r="C4" s="178"/>
      <c r="D4" s="178"/>
      <c r="E4" s="178"/>
      <c r="F4" s="178"/>
    </row>
    <row r="5" customFormat="false" ht="18" hidden="false" customHeight="true" outlineLevel="0" collapsed="false">
      <c r="A5" s="3" t="s">
        <v>341</v>
      </c>
      <c r="B5" s="3"/>
      <c r="C5" s="3"/>
      <c r="D5" s="3"/>
      <c r="E5" s="3"/>
      <c r="F5" s="3"/>
    </row>
    <row r="6" customFormat="false" ht="12.75" hidden="false" customHeight="false" outlineLevel="0" collapsed="false">
      <c r="A6" s="179" t="s">
        <v>1</v>
      </c>
      <c r="B6" s="179"/>
      <c r="C6" s="179"/>
      <c r="D6" s="179"/>
      <c r="E6" s="179"/>
      <c r="F6" s="6" t="n">
        <f aca="false">'I. Datos Generales'!C4</f>
        <v>0</v>
      </c>
    </row>
    <row r="7" customFormat="false" ht="22.5" hidden="false" customHeight="true" outlineLevel="0" collapsed="false">
      <c r="A7" s="34" t="s">
        <v>342</v>
      </c>
      <c r="B7" s="34"/>
      <c r="C7" s="34"/>
      <c r="D7" s="34"/>
      <c r="E7" s="34"/>
      <c r="F7" s="34"/>
    </row>
    <row r="8" customFormat="false" ht="30.75" hidden="false" customHeight="true" outlineLevel="0" collapsed="false">
      <c r="A8" s="357" t="s">
        <v>421</v>
      </c>
      <c r="B8" s="357"/>
      <c r="C8" s="357"/>
      <c r="D8" s="357"/>
      <c r="E8" s="357"/>
      <c r="F8" s="357"/>
    </row>
    <row r="9" customFormat="false" ht="22.5" hidden="false" customHeight="true" outlineLevel="0" collapsed="false">
      <c r="A9" s="34" t="s">
        <v>422</v>
      </c>
      <c r="B9" s="34"/>
      <c r="C9" s="34"/>
      <c r="D9" s="34"/>
      <c r="E9" s="34"/>
      <c r="F9" s="34"/>
    </row>
    <row r="10" customFormat="false" ht="27.75" hidden="false" customHeight="true" outlineLevel="0" collapsed="false">
      <c r="A10" s="358" t="s">
        <v>423</v>
      </c>
      <c r="B10" s="359" t="s">
        <v>424</v>
      </c>
      <c r="C10" s="359"/>
      <c r="D10" s="359"/>
      <c r="E10" s="359"/>
      <c r="F10" s="359"/>
    </row>
    <row r="11" customFormat="false" ht="15.75" hidden="false" customHeight="true" outlineLevel="0" collapsed="false">
      <c r="A11" s="360"/>
      <c r="B11" s="361"/>
      <c r="C11" s="362"/>
      <c r="D11" s="362"/>
      <c r="E11" s="362"/>
      <c r="F11" s="363" t="s">
        <v>425</v>
      </c>
    </row>
    <row r="12" customFormat="false" ht="133.9" hidden="false" customHeight="true" outlineLevel="0" collapsed="false">
      <c r="A12" s="180" t="s">
        <v>426</v>
      </c>
      <c r="B12" s="180"/>
      <c r="C12" s="180"/>
      <c r="D12" s="180"/>
      <c r="E12" s="180"/>
      <c r="F12" s="180"/>
    </row>
    <row r="13" customFormat="false" ht="40.5" hidden="false" customHeight="true" outlineLevel="0" collapsed="false">
      <c r="A13" s="180"/>
      <c r="B13" s="180"/>
      <c r="C13" s="180"/>
      <c r="D13" s="180"/>
      <c r="E13" s="180"/>
      <c r="F13" s="180"/>
    </row>
    <row r="14" customFormat="false" ht="15" hidden="false" customHeight="true" outlineLevel="0" collapsed="false">
      <c r="A14" s="364"/>
      <c r="B14" s="365" t="s">
        <v>427</v>
      </c>
      <c r="C14" s="366" t="s">
        <v>428</v>
      </c>
      <c r="D14" s="366" t="s">
        <v>429</v>
      </c>
      <c r="E14" s="366" t="s">
        <v>430</v>
      </c>
      <c r="F14" s="366"/>
    </row>
    <row r="15" customFormat="false" ht="15.75" hidden="false" customHeight="false" outlineLevel="0" collapsed="false">
      <c r="A15" s="366" t="s">
        <v>431</v>
      </c>
      <c r="B15" s="365"/>
      <c r="C15" s="366"/>
      <c r="D15" s="366"/>
      <c r="E15" s="366"/>
      <c r="F15" s="366"/>
    </row>
    <row r="16" customFormat="false" ht="15" hidden="false" customHeight="false" outlineLevel="0" collapsed="false">
      <c r="A16" s="367"/>
      <c r="B16" s="368"/>
      <c r="C16" s="368"/>
      <c r="D16" s="369"/>
      <c r="E16" s="370"/>
      <c r="F16" s="370"/>
    </row>
    <row r="17" customFormat="false" ht="15" hidden="false" customHeight="false" outlineLevel="0" collapsed="false">
      <c r="A17" s="367"/>
      <c r="B17" s="368"/>
      <c r="C17" s="368"/>
      <c r="D17" s="369"/>
      <c r="E17" s="370"/>
      <c r="F17" s="370"/>
    </row>
    <row r="18" customFormat="false" ht="15" hidden="false" customHeight="false" outlineLevel="0" collapsed="false">
      <c r="A18" s="367" t="s">
        <v>432</v>
      </c>
      <c r="B18" s="368"/>
      <c r="C18" s="368"/>
      <c r="D18" s="369"/>
      <c r="E18" s="370"/>
      <c r="F18" s="370"/>
    </row>
    <row r="19" customFormat="false" ht="15" hidden="false" customHeight="false" outlineLevel="0" collapsed="false">
      <c r="A19" s="367"/>
      <c r="B19" s="368"/>
      <c r="C19" s="368"/>
      <c r="D19" s="369"/>
      <c r="E19" s="370"/>
      <c r="F19" s="370"/>
    </row>
    <row r="20" customFormat="false" ht="15" hidden="false" customHeight="false" outlineLevel="0" collapsed="false">
      <c r="A20" s="367"/>
      <c r="B20" s="368"/>
      <c r="C20" s="368"/>
      <c r="D20" s="369"/>
      <c r="E20" s="370"/>
      <c r="F20" s="370"/>
    </row>
    <row r="21" customFormat="false" ht="15" hidden="false" customHeight="false" outlineLevel="0" collapsed="false">
      <c r="A21" s="367" t="s">
        <v>433</v>
      </c>
      <c r="B21" s="368"/>
      <c r="C21" s="368"/>
      <c r="D21" s="369"/>
      <c r="E21" s="370"/>
      <c r="F21" s="370"/>
    </row>
    <row r="22" customFormat="false" ht="15" hidden="false" customHeight="false" outlineLevel="0" collapsed="false">
      <c r="A22" s="367"/>
      <c r="B22" s="368"/>
      <c r="C22" s="368"/>
      <c r="D22" s="369"/>
      <c r="E22" s="370"/>
      <c r="F22" s="370"/>
    </row>
    <row r="23" customFormat="false" ht="15" hidden="false" customHeight="false" outlineLevel="0" collapsed="false">
      <c r="A23" s="367"/>
      <c r="B23" s="368"/>
      <c r="C23" s="368"/>
      <c r="D23" s="369"/>
      <c r="E23" s="370"/>
      <c r="F23" s="370"/>
    </row>
    <row r="24" customFormat="false" ht="30.75" hidden="false" customHeight="false" outlineLevel="0" collapsed="false">
      <c r="A24" s="371" t="s">
        <v>434</v>
      </c>
      <c r="B24" s="372"/>
      <c r="C24" s="372"/>
      <c r="D24" s="373"/>
      <c r="E24" s="370"/>
      <c r="F24" s="370"/>
    </row>
    <row r="25" customFormat="false" ht="34.5" hidden="false" customHeight="true" outlineLevel="0" collapsed="false">
      <c r="A25" s="358" t="s">
        <v>435</v>
      </c>
      <c r="B25" s="359" t="s">
        <v>436</v>
      </c>
      <c r="C25" s="359"/>
      <c r="D25" s="359"/>
      <c r="E25" s="359"/>
      <c r="F25" s="359"/>
    </row>
    <row r="26" customFormat="false" ht="17.25" hidden="false" customHeight="true" outlineLevel="0" collapsed="false">
      <c r="A26" s="360"/>
      <c r="B26" s="361"/>
      <c r="C26" s="362"/>
      <c r="D26" s="362"/>
      <c r="E26" s="362"/>
      <c r="F26" s="363" t="s">
        <v>425</v>
      </c>
    </row>
    <row r="27" customFormat="false" ht="57" hidden="false" customHeight="true" outlineLevel="0" collapsed="false">
      <c r="A27" s="180" t="s">
        <v>437</v>
      </c>
      <c r="B27" s="180"/>
      <c r="C27" s="180"/>
      <c r="D27" s="180"/>
      <c r="E27" s="180"/>
      <c r="F27" s="180"/>
    </row>
    <row r="28" customFormat="false" ht="31.5" hidden="false" customHeight="true" outlineLevel="0" collapsed="false">
      <c r="A28" s="374"/>
      <c r="B28" s="361"/>
      <c r="C28" s="362"/>
      <c r="D28" s="362"/>
      <c r="E28" s="362"/>
      <c r="F28" s="363"/>
    </row>
    <row r="29" customFormat="false" ht="30" hidden="false" customHeight="true" outlineLevel="0" collapsed="false">
      <c r="A29" s="375"/>
      <c r="B29" s="376" t="s">
        <v>438</v>
      </c>
      <c r="C29" s="377" t="s">
        <v>439</v>
      </c>
      <c r="D29" s="377" t="s">
        <v>440</v>
      </c>
      <c r="E29" s="377" t="s">
        <v>441</v>
      </c>
      <c r="F29" s="377" t="s">
        <v>430</v>
      </c>
    </row>
    <row r="30" customFormat="false" ht="15.75" hidden="false" customHeight="false" outlineLevel="0" collapsed="false">
      <c r="A30" s="366" t="s">
        <v>431</v>
      </c>
      <c r="B30" s="376"/>
      <c r="C30" s="377"/>
      <c r="D30" s="377"/>
      <c r="E30" s="377"/>
      <c r="F30" s="377"/>
    </row>
    <row r="31" customFormat="false" ht="15" hidden="false" customHeight="false" outlineLevel="0" collapsed="false">
      <c r="A31" s="367"/>
      <c r="B31" s="368"/>
      <c r="C31" s="368"/>
      <c r="D31" s="368"/>
      <c r="E31" s="378"/>
      <c r="F31" s="378"/>
    </row>
    <row r="32" customFormat="false" ht="15" hidden="false" customHeight="false" outlineLevel="0" collapsed="false">
      <c r="A32" s="367"/>
      <c r="B32" s="368"/>
      <c r="C32" s="368"/>
      <c r="D32" s="368"/>
      <c r="E32" s="378"/>
      <c r="F32" s="378"/>
    </row>
    <row r="33" customFormat="false" ht="15" hidden="false" customHeight="false" outlineLevel="0" collapsed="false">
      <c r="A33" s="367" t="s">
        <v>432</v>
      </c>
      <c r="B33" s="368"/>
      <c r="C33" s="368"/>
      <c r="D33" s="368"/>
      <c r="E33" s="378"/>
      <c r="F33" s="378"/>
    </row>
    <row r="34" customFormat="false" ht="15" hidden="false" customHeight="true" outlineLevel="0" collapsed="false">
      <c r="A34" s="367"/>
      <c r="B34" s="368"/>
      <c r="C34" s="368"/>
      <c r="D34" s="368"/>
      <c r="E34" s="378"/>
      <c r="F34" s="378"/>
    </row>
    <row r="35" customFormat="false" ht="15.75" hidden="false" customHeight="false" outlineLevel="0" collapsed="false">
      <c r="A35" s="367"/>
      <c r="B35" s="368"/>
      <c r="C35" s="368"/>
      <c r="D35" s="368"/>
      <c r="E35" s="378"/>
      <c r="F35" s="379"/>
    </row>
    <row r="36" customFormat="false" ht="15" hidden="false" customHeight="false" outlineLevel="0" collapsed="false">
      <c r="A36" s="367" t="s">
        <v>433</v>
      </c>
      <c r="B36" s="368"/>
      <c r="C36" s="368"/>
      <c r="D36" s="368"/>
      <c r="E36" s="378"/>
      <c r="F36" s="378"/>
    </row>
    <row r="37" customFormat="false" ht="15" hidden="false" customHeight="false" outlineLevel="0" collapsed="false">
      <c r="A37" s="367"/>
      <c r="B37" s="368"/>
      <c r="C37" s="368"/>
      <c r="D37" s="368"/>
      <c r="E37" s="378"/>
      <c r="F37" s="378"/>
    </row>
    <row r="38" customFormat="false" ht="15" hidden="false" customHeight="false" outlineLevel="0" collapsed="false">
      <c r="A38" s="367"/>
      <c r="B38" s="368"/>
      <c r="C38" s="368"/>
      <c r="D38" s="368"/>
      <c r="E38" s="378"/>
      <c r="F38" s="378"/>
    </row>
    <row r="39" customFormat="false" ht="15.75" hidden="false" customHeight="false" outlineLevel="0" collapsed="false">
      <c r="A39" s="371" t="s">
        <v>442</v>
      </c>
      <c r="B39" s="372"/>
      <c r="C39" s="372"/>
      <c r="D39" s="372"/>
      <c r="E39" s="379"/>
      <c r="F39" s="378"/>
    </row>
  </sheetData>
  <mergeCells count="30">
    <mergeCell ref="A1:F1"/>
    <mergeCell ref="A2:F2"/>
    <mergeCell ref="A3:F4"/>
    <mergeCell ref="A5:F5"/>
    <mergeCell ref="A6:E6"/>
    <mergeCell ref="A7:F7"/>
    <mergeCell ref="A8:F8"/>
    <mergeCell ref="A9:F9"/>
    <mergeCell ref="B10:F10"/>
    <mergeCell ref="A12:F13"/>
    <mergeCell ref="B14:B15"/>
    <mergeCell ref="C14:C15"/>
    <mergeCell ref="D14:D15"/>
    <mergeCell ref="E14:F15"/>
    <mergeCell ref="E16:F16"/>
    <mergeCell ref="E17:F17"/>
    <mergeCell ref="E18:F18"/>
    <mergeCell ref="E19:F19"/>
    <mergeCell ref="E20:F20"/>
    <mergeCell ref="E21:F21"/>
    <mergeCell ref="E22:F22"/>
    <mergeCell ref="E23:F23"/>
    <mergeCell ref="E24:F24"/>
    <mergeCell ref="B25:F25"/>
    <mergeCell ref="A27:F27"/>
    <mergeCell ref="B29:B30"/>
    <mergeCell ref="C29:C30"/>
    <mergeCell ref="D29:D30"/>
    <mergeCell ref="E29:E30"/>
    <mergeCell ref="F29:F30"/>
  </mergeCells>
  <printOptions headings="false" gridLines="false" gridLinesSet="true" horizontalCentered="false" verticalCentered="false"/>
  <pageMargins left="0.629861111111111" right="0.540277777777778" top="0.409722222222222" bottom="0.45"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17.xml><?xml version="1.0" encoding="utf-8"?>
<worksheet xmlns="http://schemas.openxmlformats.org/spreadsheetml/2006/main" xmlns:r="http://schemas.openxmlformats.org/officeDocument/2006/relationships">
  <sheetPr filterMode="false">
    <tabColor rgb="FFDEA900"/>
    <pageSetUpPr fitToPage="false"/>
  </sheetPr>
  <dimension ref="A1:E2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25.7091836734694"/>
    <col collapsed="false" hidden="false" max="2" min="2" style="0" width="44.7091836734694"/>
    <col collapsed="false" hidden="false" max="1025" min="3" style="0" width="10.7295918367347"/>
  </cols>
  <sheetData>
    <row r="1" customFormat="false" ht="25.5" hidden="false" customHeight="true" outlineLevel="0" collapsed="false">
      <c r="A1" s="54" t="s">
        <v>71</v>
      </c>
      <c r="B1" s="54"/>
      <c r="C1" s="54"/>
      <c r="D1" s="54"/>
      <c r="E1" s="54"/>
    </row>
    <row r="2" customFormat="false" ht="42" hidden="false" customHeight="true" outlineLevel="0" collapsed="false">
      <c r="A2" s="178" t="s">
        <v>247</v>
      </c>
      <c r="B2" s="178"/>
      <c r="C2" s="178"/>
      <c r="D2" s="178"/>
      <c r="E2" s="178"/>
    </row>
    <row r="3" customFormat="false" ht="39.75" hidden="false" customHeight="true" outlineLevel="0" collapsed="false">
      <c r="A3" s="178"/>
      <c r="B3" s="178"/>
      <c r="C3" s="178"/>
      <c r="D3" s="178"/>
      <c r="E3" s="178"/>
    </row>
    <row r="4" customFormat="false" ht="18" hidden="false" customHeight="true" outlineLevel="0" collapsed="false">
      <c r="A4" s="3" t="s">
        <v>341</v>
      </c>
      <c r="B4" s="3"/>
      <c r="C4" s="3"/>
      <c r="D4" s="3"/>
      <c r="E4" s="3"/>
    </row>
    <row r="5" customFormat="false" ht="12.75" hidden="false" customHeight="false" outlineLevel="0" collapsed="false">
      <c r="A5" s="55" t="s">
        <v>1</v>
      </c>
      <c r="B5" s="55"/>
      <c r="C5" s="55"/>
      <c r="D5" s="55"/>
      <c r="E5" s="6" t="n">
        <f aca="false">'I. Datos Generales'!C4</f>
        <v>0</v>
      </c>
    </row>
    <row r="6" customFormat="false" ht="15.75" hidden="false" customHeight="false" outlineLevel="0" collapsed="false">
      <c r="A6" s="34" t="s">
        <v>342</v>
      </c>
      <c r="B6" s="34"/>
      <c r="C6" s="34"/>
      <c r="D6" s="34"/>
      <c r="E6" s="34"/>
    </row>
    <row r="7" customFormat="false" ht="15.75" hidden="false" customHeight="false" outlineLevel="0" collapsed="false">
      <c r="A7" s="34" t="s">
        <v>443</v>
      </c>
      <c r="B7" s="34"/>
      <c r="C7" s="34"/>
      <c r="D7" s="34"/>
      <c r="E7" s="34"/>
    </row>
    <row r="8" customFormat="false" ht="29.45" hidden="false" customHeight="true" outlineLevel="0" collapsed="false">
      <c r="A8" s="380" t="s">
        <v>444</v>
      </c>
      <c r="B8" s="381" t="s">
        <v>445</v>
      </c>
      <c r="C8" s="381" t="s">
        <v>446</v>
      </c>
      <c r="D8" s="381" t="s">
        <v>447</v>
      </c>
      <c r="E8" s="381" t="s">
        <v>448</v>
      </c>
    </row>
    <row r="9" customFormat="false" ht="15.75" hidden="false" customHeight="false" outlineLevel="0" collapsed="false">
      <c r="A9" s="380"/>
      <c r="B9" s="381"/>
      <c r="C9" s="381"/>
      <c r="D9" s="381"/>
      <c r="E9" s="381"/>
    </row>
    <row r="10" customFormat="false" ht="15.75" hidden="false" customHeight="false" outlineLevel="0" collapsed="false">
      <c r="A10" s="380"/>
      <c r="B10" s="381"/>
      <c r="C10" s="381"/>
      <c r="D10" s="381"/>
      <c r="E10" s="381"/>
    </row>
    <row r="11" customFormat="false" ht="15.75" hidden="false" customHeight="false" outlineLevel="0" collapsed="false">
      <c r="A11" s="380"/>
      <c r="B11" s="381"/>
      <c r="C11" s="381"/>
      <c r="D11" s="381"/>
      <c r="E11" s="381"/>
    </row>
    <row r="12" customFormat="false" ht="15.75" hidden="false" customHeight="false" outlineLevel="0" collapsed="false">
      <c r="A12" s="380"/>
      <c r="B12" s="381"/>
      <c r="C12" s="381"/>
      <c r="D12" s="381"/>
      <c r="E12" s="381"/>
    </row>
    <row r="13" customFormat="false" ht="15.75" hidden="false" customHeight="false" outlineLevel="0" collapsed="false">
      <c r="A13" s="380"/>
      <c r="B13" s="381"/>
      <c r="C13" s="381"/>
      <c r="D13" s="381"/>
      <c r="E13" s="381"/>
    </row>
    <row r="14" customFormat="false" ht="15.75" hidden="false" customHeight="false" outlineLevel="0" collapsed="false">
      <c r="A14" s="380"/>
      <c r="B14" s="381"/>
      <c r="C14" s="381"/>
      <c r="D14" s="381"/>
      <c r="E14" s="381"/>
    </row>
    <row r="15" customFormat="false" ht="15.75" hidden="false" customHeight="false" outlineLevel="0" collapsed="false">
      <c r="A15" s="380"/>
      <c r="B15" s="381"/>
      <c r="C15" s="381"/>
      <c r="D15" s="381"/>
      <c r="E15" s="381"/>
    </row>
    <row r="16" customFormat="false" ht="15.75" hidden="false" customHeight="false" outlineLevel="0" collapsed="false">
      <c r="A16" s="380"/>
      <c r="B16" s="381"/>
      <c r="C16" s="381"/>
      <c r="D16" s="381"/>
      <c r="E16" s="381"/>
    </row>
    <row r="17" customFormat="false" ht="15.75" hidden="false" customHeight="false" outlineLevel="0" collapsed="false">
      <c r="A17" s="380"/>
      <c r="B17" s="381"/>
      <c r="C17" s="381"/>
      <c r="D17" s="381"/>
      <c r="E17" s="381"/>
    </row>
    <row r="18" customFormat="false" ht="15.75" hidden="false" customHeight="false" outlineLevel="0" collapsed="false">
      <c r="A18" s="380"/>
      <c r="B18" s="381"/>
      <c r="C18" s="381"/>
      <c r="D18" s="381"/>
      <c r="E18" s="381"/>
    </row>
    <row r="19" customFormat="false" ht="15.75" hidden="false" customHeight="false" outlineLevel="0" collapsed="false">
      <c r="A19" s="380"/>
      <c r="B19" s="381"/>
      <c r="C19" s="381"/>
      <c r="D19" s="381"/>
      <c r="E19" s="381"/>
    </row>
    <row r="20" customFormat="false" ht="15.75" hidden="false" customHeight="false" outlineLevel="0" collapsed="false">
      <c r="A20" s="380"/>
      <c r="B20" s="381"/>
      <c r="C20" s="381"/>
      <c r="D20" s="381"/>
      <c r="E20" s="381"/>
    </row>
    <row r="21" customFormat="false" ht="15.75" hidden="false" customHeight="false" outlineLevel="0" collapsed="false">
      <c r="A21" s="380"/>
      <c r="B21" s="381"/>
      <c r="C21" s="381"/>
      <c r="D21" s="381"/>
      <c r="E21" s="381"/>
    </row>
    <row r="22" customFormat="false" ht="12.75" hidden="false" customHeight="false" outlineLevel="0" collapsed="false">
      <c r="A22" s="382" t="s">
        <v>449</v>
      </c>
    </row>
  </sheetData>
  <mergeCells count="6">
    <mergeCell ref="A1:E1"/>
    <mergeCell ref="A2:E3"/>
    <mergeCell ref="A4:E4"/>
    <mergeCell ref="A5:D5"/>
    <mergeCell ref="A6:E6"/>
    <mergeCell ref="A7:E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tabColor rgb="FFFF9900"/>
    <pageSetUpPr fitToPage="false"/>
  </sheetPr>
  <dimension ref="A1:M31"/>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025" min="1" style="0" width="10.7295918367347"/>
  </cols>
  <sheetData>
    <row r="1" customFormat="false" ht="25.5" hidden="false" customHeight="true" outlineLevel="0" collapsed="false">
      <c r="A1" s="54" t="s">
        <v>71</v>
      </c>
      <c r="B1" s="54"/>
      <c r="C1" s="54"/>
      <c r="D1" s="54"/>
      <c r="E1" s="54"/>
      <c r="F1" s="54"/>
      <c r="G1" s="54"/>
      <c r="H1" s="54"/>
      <c r="I1" s="54"/>
      <c r="J1" s="54"/>
      <c r="K1" s="54"/>
      <c r="L1" s="54"/>
      <c r="M1" s="54"/>
    </row>
    <row r="2" customFormat="false" ht="36.75" hidden="false" customHeight="true" outlineLevel="0" collapsed="false">
      <c r="A2" s="383" t="s">
        <v>420</v>
      </c>
      <c r="B2" s="383"/>
      <c r="C2" s="383"/>
      <c r="D2" s="383"/>
      <c r="E2" s="383"/>
      <c r="F2" s="383"/>
      <c r="G2" s="383"/>
      <c r="H2" s="383"/>
      <c r="I2" s="383"/>
      <c r="J2" s="383"/>
      <c r="K2" s="383"/>
      <c r="L2" s="383"/>
      <c r="M2" s="383"/>
    </row>
    <row r="3" customFormat="false" ht="36" hidden="false" customHeight="true" outlineLevel="0" collapsed="false">
      <c r="A3" s="178" t="s">
        <v>72</v>
      </c>
      <c r="B3" s="178"/>
      <c r="C3" s="178"/>
      <c r="D3" s="178"/>
      <c r="E3" s="178"/>
      <c r="F3" s="178"/>
      <c r="G3" s="178"/>
      <c r="H3" s="178"/>
      <c r="I3" s="178"/>
      <c r="J3" s="178"/>
      <c r="K3" s="178"/>
      <c r="L3" s="178"/>
      <c r="M3" s="178"/>
    </row>
    <row r="4" customFormat="false" ht="24" hidden="false" customHeight="true" outlineLevel="0" collapsed="false">
      <c r="A4" s="178"/>
      <c r="B4" s="178"/>
      <c r="C4" s="178"/>
      <c r="D4" s="178"/>
      <c r="E4" s="178"/>
      <c r="F4" s="178"/>
      <c r="G4" s="178"/>
      <c r="H4" s="178"/>
      <c r="I4" s="178"/>
      <c r="J4" s="178"/>
      <c r="K4" s="178"/>
      <c r="L4" s="178"/>
      <c r="M4" s="178"/>
    </row>
    <row r="5" customFormat="false" ht="18" hidden="false" customHeight="true" outlineLevel="0" collapsed="false">
      <c r="A5" s="3" t="s">
        <v>341</v>
      </c>
      <c r="B5" s="3"/>
      <c r="C5" s="3"/>
      <c r="D5" s="3"/>
      <c r="E5" s="3"/>
      <c r="F5" s="3"/>
      <c r="G5" s="3"/>
      <c r="H5" s="3"/>
      <c r="I5" s="3"/>
      <c r="J5" s="3"/>
      <c r="K5" s="3"/>
      <c r="L5" s="3"/>
      <c r="M5" s="3"/>
    </row>
    <row r="6" customFormat="false" ht="12.75" hidden="false" customHeight="false" outlineLevel="0" collapsed="false">
      <c r="A6" s="55" t="s">
        <v>1</v>
      </c>
      <c r="B6" s="55"/>
      <c r="C6" s="55"/>
      <c r="D6" s="55"/>
      <c r="E6" s="55"/>
      <c r="F6" s="55"/>
      <c r="G6" s="55"/>
      <c r="H6" s="55"/>
      <c r="I6" s="55"/>
      <c r="J6" s="55"/>
      <c r="K6" s="55"/>
      <c r="L6" s="55"/>
      <c r="M6" s="6" t="n">
        <f aca="false">'I. Datos Generales'!C4</f>
        <v>0</v>
      </c>
    </row>
    <row r="7" customFormat="false" ht="20.25" hidden="false" customHeight="true" outlineLevel="0" collapsed="false">
      <c r="A7" s="56" t="s">
        <v>39</v>
      </c>
      <c r="B7" s="56"/>
      <c r="C7" s="56"/>
      <c r="D7" s="56"/>
      <c r="E7" s="56"/>
      <c r="F7" s="56"/>
      <c r="G7" s="56"/>
      <c r="H7" s="56"/>
      <c r="I7" s="56"/>
      <c r="J7" s="56"/>
      <c r="K7" s="56"/>
      <c r="L7" s="56"/>
      <c r="M7" s="56"/>
    </row>
    <row r="8" customFormat="false" ht="20.25" hidden="false" customHeight="true" outlineLevel="0" collapsed="false">
      <c r="A8" s="34" t="s">
        <v>450</v>
      </c>
      <c r="B8" s="34"/>
      <c r="C8" s="34"/>
      <c r="D8" s="34"/>
      <c r="E8" s="34"/>
      <c r="F8" s="34"/>
      <c r="G8" s="34"/>
      <c r="H8" s="34"/>
      <c r="I8" s="34"/>
      <c r="J8" s="34"/>
      <c r="K8" s="34"/>
      <c r="L8" s="34"/>
      <c r="M8" s="34"/>
    </row>
    <row r="9" customFormat="false" ht="29.25" hidden="false" customHeight="true" outlineLevel="0" collapsed="false">
      <c r="A9" s="180" t="s">
        <v>451</v>
      </c>
      <c r="B9" s="180"/>
      <c r="C9" s="180"/>
      <c r="D9" s="180"/>
      <c r="E9" s="180"/>
      <c r="F9" s="180"/>
      <c r="G9" s="180"/>
      <c r="H9" s="180"/>
      <c r="I9" s="180"/>
      <c r="J9" s="180"/>
      <c r="K9" s="180"/>
      <c r="L9" s="180"/>
      <c r="M9" s="180"/>
    </row>
    <row r="10" customFormat="false" ht="26.25" hidden="false" customHeight="true" outlineLevel="0" collapsed="false">
      <c r="A10" s="260"/>
      <c r="B10" s="42" t="s">
        <v>452</v>
      </c>
      <c r="C10" s="42"/>
      <c r="D10" s="42"/>
      <c r="E10" s="384"/>
      <c r="F10" s="384"/>
      <c r="G10" s="384"/>
      <c r="H10" s="384"/>
      <c r="I10" s="384"/>
      <c r="J10" s="384"/>
      <c r="K10" s="384"/>
      <c r="L10" s="384"/>
      <c r="M10" s="385"/>
    </row>
    <row r="11" customFormat="false" ht="12.75" hidden="false" customHeight="true" outlineLevel="0" collapsed="false">
      <c r="A11" s="386"/>
      <c r="B11" s="42" t="s">
        <v>453</v>
      </c>
      <c r="C11" s="42"/>
      <c r="D11" s="42"/>
      <c r="E11" s="384"/>
      <c r="F11" s="384"/>
      <c r="G11" s="384"/>
      <c r="H11" s="384"/>
      <c r="I11" s="384"/>
      <c r="J11" s="384"/>
      <c r="K11" s="384"/>
      <c r="L11" s="384"/>
      <c r="M11" s="385"/>
    </row>
    <row r="12" customFormat="false" ht="12.75" hidden="false" customHeight="true" outlineLevel="0" collapsed="false">
      <c r="A12" s="352" t="s">
        <v>454</v>
      </c>
      <c r="B12" s="352" t="s">
        <v>455</v>
      </c>
      <c r="C12" s="352" t="s">
        <v>456</v>
      </c>
      <c r="D12" s="352" t="s">
        <v>457</v>
      </c>
      <c r="E12" s="352" t="s">
        <v>458</v>
      </c>
      <c r="F12" s="387" t="s">
        <v>459</v>
      </c>
      <c r="G12" s="387"/>
      <c r="H12" s="387"/>
      <c r="I12" s="387"/>
      <c r="J12" s="387"/>
      <c r="K12" s="387" t="s">
        <v>460</v>
      </c>
      <c r="L12" s="387"/>
      <c r="M12" s="387"/>
    </row>
    <row r="13" customFormat="false" ht="36" hidden="false" customHeight="false" outlineLevel="0" collapsed="false">
      <c r="A13" s="352"/>
      <c r="B13" s="352"/>
      <c r="C13" s="352"/>
      <c r="D13" s="352"/>
      <c r="E13" s="352"/>
      <c r="F13" s="387" t="s">
        <v>461</v>
      </c>
      <c r="G13" s="387" t="s">
        <v>462</v>
      </c>
      <c r="H13" s="387" t="s">
        <v>463</v>
      </c>
      <c r="I13" s="387" t="s">
        <v>464</v>
      </c>
      <c r="J13" s="387" t="s">
        <v>465</v>
      </c>
      <c r="K13" s="387" t="s">
        <v>283</v>
      </c>
      <c r="L13" s="387" t="s">
        <v>466</v>
      </c>
      <c r="M13" s="387" t="s">
        <v>467</v>
      </c>
    </row>
    <row r="14" customFormat="false" ht="12.75" hidden="false" customHeight="false" outlineLevel="0" collapsed="false">
      <c r="A14" s="388"/>
      <c r="B14" s="388"/>
      <c r="C14" s="388"/>
      <c r="D14" s="388"/>
      <c r="E14" s="388"/>
      <c r="F14" s="388"/>
      <c r="G14" s="388"/>
      <c r="H14" s="389" t="n">
        <f aca="false">F14*G14</f>
        <v>0</v>
      </c>
      <c r="I14" s="388"/>
      <c r="J14" s="389" t="n">
        <f aca="false">H14*I14</f>
        <v>0</v>
      </c>
      <c r="K14" s="388"/>
      <c r="L14" s="388"/>
      <c r="M14" s="388"/>
    </row>
    <row r="15" customFormat="false" ht="12.75" hidden="false" customHeight="false" outlineLevel="0" collapsed="false">
      <c r="A15" s="388"/>
      <c r="B15" s="388"/>
      <c r="C15" s="388"/>
      <c r="D15" s="388"/>
      <c r="E15" s="388"/>
      <c r="F15" s="388"/>
      <c r="G15" s="388"/>
      <c r="H15" s="389" t="n">
        <f aca="false">F15*G15</f>
        <v>0</v>
      </c>
      <c r="I15" s="388"/>
      <c r="J15" s="389" t="n">
        <f aca="false">H15*I15</f>
        <v>0</v>
      </c>
      <c r="K15" s="390"/>
      <c r="L15" s="390"/>
      <c r="M15" s="390"/>
    </row>
    <row r="16" customFormat="false" ht="12.75" hidden="false" customHeight="false" outlineLevel="0" collapsed="false">
      <c r="A16" s="388"/>
      <c r="B16" s="388"/>
      <c r="C16" s="388"/>
      <c r="D16" s="388"/>
      <c r="E16" s="388"/>
      <c r="F16" s="388"/>
      <c r="G16" s="388"/>
      <c r="H16" s="389" t="n">
        <f aca="false">F16*G16</f>
        <v>0</v>
      </c>
      <c r="I16" s="388"/>
      <c r="J16" s="389" t="n">
        <f aca="false">H16*I16</f>
        <v>0</v>
      </c>
      <c r="K16" s="390"/>
      <c r="L16" s="390"/>
      <c r="M16" s="390"/>
    </row>
    <row r="17" customFormat="false" ht="12.75" hidden="false" customHeight="false" outlineLevel="0" collapsed="false">
      <c r="A17" s="388"/>
      <c r="B17" s="388"/>
      <c r="C17" s="388"/>
      <c r="D17" s="388"/>
      <c r="E17" s="388"/>
      <c r="F17" s="388"/>
      <c r="G17" s="388"/>
      <c r="H17" s="389" t="n">
        <f aca="false">F17*G17</f>
        <v>0</v>
      </c>
      <c r="I17" s="388"/>
      <c r="J17" s="389" t="n">
        <f aca="false">H17*I17</f>
        <v>0</v>
      </c>
      <c r="K17" s="390"/>
      <c r="L17" s="390"/>
      <c r="M17" s="390"/>
    </row>
    <row r="18" customFormat="false" ht="12.75" hidden="false" customHeight="false" outlineLevel="0" collapsed="false">
      <c r="A18" s="388"/>
      <c r="B18" s="388"/>
      <c r="C18" s="388"/>
      <c r="D18" s="388"/>
      <c r="E18" s="388"/>
      <c r="F18" s="388"/>
      <c r="G18" s="388"/>
      <c r="H18" s="389" t="n">
        <f aca="false">F18*G18</f>
        <v>0</v>
      </c>
      <c r="I18" s="388"/>
      <c r="J18" s="389" t="n">
        <f aca="false">H18*I18</f>
        <v>0</v>
      </c>
      <c r="K18" s="390"/>
      <c r="L18" s="390"/>
      <c r="M18" s="390"/>
    </row>
    <row r="19" customFormat="false" ht="12.75" hidden="false" customHeight="false" outlineLevel="0" collapsed="false">
      <c r="A19" s="388"/>
      <c r="B19" s="388"/>
      <c r="C19" s="388"/>
      <c r="D19" s="388"/>
      <c r="E19" s="388"/>
      <c r="F19" s="388"/>
      <c r="G19" s="388"/>
      <c r="H19" s="389" t="n">
        <f aca="false">F19*G19</f>
        <v>0</v>
      </c>
      <c r="I19" s="388"/>
      <c r="J19" s="389" t="n">
        <f aca="false">H19*I19</f>
        <v>0</v>
      </c>
      <c r="K19" s="390"/>
      <c r="L19" s="390"/>
      <c r="M19" s="390"/>
    </row>
    <row r="20" customFormat="false" ht="12.75" hidden="false" customHeight="false" outlineLevel="0" collapsed="false">
      <c r="A20" s="388"/>
      <c r="B20" s="388"/>
      <c r="C20" s="388"/>
      <c r="D20" s="388"/>
      <c r="E20" s="388"/>
      <c r="F20" s="388"/>
      <c r="G20" s="388"/>
      <c r="H20" s="389" t="n">
        <f aca="false">F20*G20</f>
        <v>0</v>
      </c>
      <c r="I20" s="388"/>
      <c r="J20" s="389" t="n">
        <f aca="false">H20*I20</f>
        <v>0</v>
      </c>
      <c r="K20" s="390"/>
      <c r="L20" s="390"/>
      <c r="M20" s="390"/>
    </row>
    <row r="21" customFormat="false" ht="12.75" hidden="false" customHeight="false" outlineLevel="0" collapsed="false">
      <c r="A21" s="388"/>
      <c r="B21" s="388"/>
      <c r="C21" s="388"/>
      <c r="D21" s="388"/>
      <c r="E21" s="388"/>
      <c r="F21" s="388"/>
      <c r="G21" s="388"/>
      <c r="H21" s="389" t="n">
        <f aca="false">F21*G21</f>
        <v>0</v>
      </c>
      <c r="I21" s="388"/>
      <c r="J21" s="389" t="n">
        <f aca="false">H21*I21</f>
        <v>0</v>
      </c>
      <c r="K21" s="390"/>
      <c r="L21" s="390"/>
      <c r="M21" s="390"/>
    </row>
    <row r="22" customFormat="false" ht="12.75" hidden="false" customHeight="false" outlineLevel="0" collapsed="false">
      <c r="A22" s="388"/>
      <c r="B22" s="388"/>
      <c r="C22" s="388"/>
      <c r="D22" s="388"/>
      <c r="E22" s="388"/>
      <c r="F22" s="388"/>
      <c r="G22" s="388"/>
      <c r="H22" s="389" t="n">
        <f aca="false">F22*G22</f>
        <v>0</v>
      </c>
      <c r="I22" s="388"/>
      <c r="J22" s="389" t="n">
        <f aca="false">H22*I22</f>
        <v>0</v>
      </c>
      <c r="K22" s="390"/>
      <c r="L22" s="390"/>
      <c r="M22" s="390"/>
    </row>
    <row r="23" customFormat="false" ht="12.75" hidden="false" customHeight="false" outlineLevel="0" collapsed="false">
      <c r="A23" s="388"/>
      <c r="B23" s="388"/>
      <c r="C23" s="388"/>
      <c r="D23" s="388"/>
      <c r="E23" s="388"/>
      <c r="F23" s="388"/>
      <c r="G23" s="388"/>
      <c r="H23" s="389" t="n">
        <f aca="false">F23*G23</f>
        <v>0</v>
      </c>
      <c r="I23" s="388"/>
      <c r="J23" s="389" t="n">
        <f aca="false">H23*I23</f>
        <v>0</v>
      </c>
      <c r="K23" s="390"/>
      <c r="L23" s="390"/>
      <c r="M23" s="390"/>
    </row>
    <row r="24" customFormat="false" ht="12.75" hidden="false" customHeight="false" outlineLevel="0" collapsed="false">
      <c r="A24" s="388"/>
      <c r="B24" s="388"/>
      <c r="C24" s="388"/>
      <c r="D24" s="388"/>
      <c r="E24" s="388"/>
      <c r="F24" s="388"/>
      <c r="G24" s="388"/>
      <c r="H24" s="389" t="n">
        <f aca="false">F24*G24</f>
        <v>0</v>
      </c>
      <c r="I24" s="388"/>
      <c r="J24" s="389" t="n">
        <f aca="false">H24*I24</f>
        <v>0</v>
      </c>
      <c r="K24" s="390"/>
      <c r="L24" s="390"/>
      <c r="M24" s="390"/>
    </row>
    <row r="25" customFormat="false" ht="12.75" hidden="false" customHeight="false" outlineLevel="0" collapsed="false">
      <c r="A25" s="388"/>
      <c r="B25" s="388"/>
      <c r="C25" s="388"/>
      <c r="D25" s="388"/>
      <c r="E25" s="388"/>
      <c r="F25" s="388"/>
      <c r="G25" s="388"/>
      <c r="H25" s="389" t="n">
        <f aca="false">F25*G25</f>
        <v>0</v>
      </c>
      <c r="I25" s="388"/>
      <c r="J25" s="389" t="n">
        <f aca="false">H25*I25</f>
        <v>0</v>
      </c>
      <c r="K25" s="390"/>
      <c r="L25" s="390"/>
      <c r="M25" s="390"/>
    </row>
    <row r="26" customFormat="false" ht="12.75" hidden="false" customHeight="false" outlineLevel="0" collapsed="false">
      <c r="A26" s="388"/>
      <c r="B26" s="388"/>
      <c r="C26" s="388"/>
      <c r="D26" s="388"/>
      <c r="E26" s="388"/>
      <c r="F26" s="388"/>
      <c r="G26" s="388"/>
      <c r="H26" s="389" t="n">
        <f aca="false">F26*G26</f>
        <v>0</v>
      </c>
      <c r="I26" s="388"/>
      <c r="J26" s="389" t="n">
        <f aca="false">H26*I26</f>
        <v>0</v>
      </c>
      <c r="K26" s="390"/>
      <c r="L26" s="390"/>
      <c r="M26" s="390"/>
    </row>
    <row r="27" customFormat="false" ht="12.75" hidden="false" customHeight="false" outlineLevel="0" collapsed="false">
      <c r="A27" s="388"/>
      <c r="B27" s="388"/>
      <c r="C27" s="388"/>
      <c r="D27" s="388"/>
      <c r="E27" s="388"/>
      <c r="F27" s="388"/>
      <c r="G27" s="388"/>
      <c r="H27" s="389" t="n">
        <f aca="false">F27*G27</f>
        <v>0</v>
      </c>
      <c r="I27" s="388"/>
      <c r="J27" s="389" t="n">
        <f aca="false">H27*I27</f>
        <v>0</v>
      </c>
      <c r="K27" s="390"/>
      <c r="L27" s="390"/>
      <c r="M27" s="390"/>
    </row>
    <row r="28" customFormat="false" ht="12.75" hidden="false" customHeight="false" outlineLevel="0" collapsed="false">
      <c r="A28" s="388"/>
      <c r="B28" s="388"/>
      <c r="C28" s="388"/>
      <c r="D28" s="388"/>
      <c r="E28" s="388"/>
      <c r="F28" s="388"/>
      <c r="G28" s="388"/>
      <c r="H28" s="389" t="n">
        <f aca="false">F28*G28</f>
        <v>0</v>
      </c>
      <c r="I28" s="388"/>
      <c r="J28" s="389" t="n">
        <f aca="false">H28*I28</f>
        <v>0</v>
      </c>
      <c r="K28" s="390"/>
      <c r="L28" s="390"/>
      <c r="M28" s="390"/>
    </row>
    <row r="29" customFormat="false" ht="12.75" hidden="false" customHeight="false" outlineLevel="0" collapsed="false">
      <c r="A29" s="388"/>
      <c r="B29" s="388"/>
      <c r="C29" s="388"/>
      <c r="D29" s="388"/>
      <c r="E29" s="388"/>
      <c r="F29" s="388"/>
      <c r="G29" s="388"/>
      <c r="H29" s="389" t="n">
        <f aca="false">F29*G29</f>
        <v>0</v>
      </c>
      <c r="I29" s="388"/>
      <c r="J29" s="389" t="n">
        <f aca="false">H29*I29</f>
        <v>0</v>
      </c>
      <c r="K29" s="390"/>
      <c r="L29" s="390"/>
      <c r="M29" s="390"/>
    </row>
    <row r="30" customFormat="false" ht="12.75" hidden="false" customHeight="false" outlineLevel="0" collapsed="false">
      <c r="A30" s="388"/>
      <c r="B30" s="388"/>
      <c r="C30" s="388"/>
      <c r="D30" s="388"/>
      <c r="E30" s="388"/>
      <c r="F30" s="388"/>
      <c r="G30" s="388"/>
      <c r="H30" s="389" t="n">
        <f aca="false">F30*G30</f>
        <v>0</v>
      </c>
      <c r="I30" s="388"/>
      <c r="J30" s="389" t="n">
        <f aca="false">H30*I30</f>
        <v>0</v>
      </c>
      <c r="K30" s="390"/>
      <c r="L30" s="390"/>
      <c r="M30" s="390"/>
    </row>
    <row r="31" customFormat="false" ht="12.75" hidden="false" customHeight="false" outlineLevel="0" collapsed="false">
      <c r="A31" s="391"/>
      <c r="B31" s="391"/>
      <c r="C31" s="391"/>
      <c r="D31" s="388" t="s">
        <v>286</v>
      </c>
      <c r="E31" s="388"/>
      <c r="F31" s="391"/>
      <c r="G31" s="386"/>
      <c r="H31" s="389" t="n">
        <f aca="false">SUM(H14:H30)</f>
        <v>0</v>
      </c>
      <c r="I31" s="392"/>
      <c r="J31" s="389" t="n">
        <f aca="false">H31*I31</f>
        <v>0</v>
      </c>
      <c r="K31" s="393"/>
      <c r="L31" s="390"/>
      <c r="M31" s="390"/>
    </row>
  </sheetData>
  <mergeCells count="17">
    <mergeCell ref="A1:M1"/>
    <mergeCell ref="A2:M2"/>
    <mergeCell ref="A3:M4"/>
    <mergeCell ref="A5:M5"/>
    <mergeCell ref="A6:L6"/>
    <mergeCell ref="A7:M7"/>
    <mergeCell ref="A8:M8"/>
    <mergeCell ref="A9:M9"/>
    <mergeCell ref="B10:D10"/>
    <mergeCell ref="B11:D11"/>
    <mergeCell ref="A12:A13"/>
    <mergeCell ref="B12:B13"/>
    <mergeCell ref="C12:C13"/>
    <mergeCell ref="D12:D13"/>
    <mergeCell ref="E12:E13"/>
    <mergeCell ref="F12:J12"/>
    <mergeCell ref="K12:M12"/>
  </mergeCells>
  <printOptions headings="false" gridLines="false" gridLinesSet="true" horizontalCentered="false" verticalCentered="false"/>
  <pageMargins left="0.320138888888889" right="0.359722222222222" top="0.45" bottom="0.420138888888889"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C12"/>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17" width="98.8571428571429"/>
    <col collapsed="false" hidden="false" max="2" min="2" style="17" width="13.5714285714286"/>
    <col collapsed="false" hidden="false" max="3" min="3" style="17" width="13.8571428571429"/>
    <col collapsed="false" hidden="false" max="1025" min="4" style="17" width="11.4183673469388"/>
  </cols>
  <sheetData>
    <row r="1" customFormat="false" ht="50.25" hidden="false" customHeight="true" outlineLevel="0" collapsed="false">
      <c r="A1" s="18" t="s">
        <v>25</v>
      </c>
      <c r="B1" s="19" t="s">
        <v>26</v>
      </c>
      <c r="C1" s="19"/>
    </row>
    <row r="2" customFormat="false" ht="16.5" hidden="false" customHeight="true" outlineLevel="0" collapsed="false">
      <c r="A2" s="20"/>
      <c r="B2" s="21" t="s">
        <v>27</v>
      </c>
      <c r="C2" s="21" t="s">
        <v>28</v>
      </c>
    </row>
    <row r="3" customFormat="false" ht="19.5" hidden="false" customHeight="true" outlineLevel="0" collapsed="false">
      <c r="A3" s="22" t="s">
        <v>29</v>
      </c>
      <c r="B3" s="23"/>
      <c r="C3" s="23"/>
    </row>
    <row r="4" customFormat="false" ht="31.5" hidden="false" customHeight="true" outlineLevel="0" collapsed="false">
      <c r="A4" s="22" t="s">
        <v>30</v>
      </c>
      <c r="B4" s="23"/>
      <c r="C4" s="23"/>
    </row>
    <row r="5" customFormat="false" ht="20.25" hidden="false" customHeight="true" outlineLevel="0" collapsed="false">
      <c r="A5" s="22" t="s">
        <v>31</v>
      </c>
      <c r="B5" s="23"/>
      <c r="C5" s="23"/>
    </row>
    <row r="6" customFormat="false" ht="20.25" hidden="false" customHeight="true" outlineLevel="0" collapsed="false">
      <c r="A6" s="22" t="s">
        <v>32</v>
      </c>
      <c r="B6" s="23"/>
      <c r="C6" s="23"/>
    </row>
    <row r="7" customFormat="false" ht="18.75" hidden="false" customHeight="true" outlineLevel="0" collapsed="false">
      <c r="A7" s="22" t="s">
        <v>33</v>
      </c>
      <c r="B7" s="23"/>
      <c r="C7" s="23"/>
    </row>
    <row r="8" customFormat="false" ht="19.5" hidden="false" customHeight="true" outlineLevel="0" collapsed="false">
      <c r="A8" s="22" t="s">
        <v>34</v>
      </c>
      <c r="B8" s="23"/>
      <c r="C8" s="23"/>
    </row>
    <row r="9" customFormat="false" ht="43.5" hidden="false" customHeight="true" outlineLevel="0" collapsed="false">
      <c r="A9" s="22" t="s">
        <v>35</v>
      </c>
      <c r="B9" s="23"/>
      <c r="C9" s="23"/>
    </row>
    <row r="10" customFormat="false" ht="31.5" hidden="false" customHeight="true" outlineLevel="0" collapsed="false">
      <c r="A10" s="22" t="s">
        <v>36</v>
      </c>
      <c r="B10" s="23"/>
      <c r="C10" s="23"/>
    </row>
    <row r="11" customFormat="false" ht="12.75" hidden="false" customHeight="false" outlineLevel="0" collapsed="false">
      <c r="A11" s="0"/>
    </row>
    <row r="12" customFormat="false" ht="12.75" hidden="false" customHeight="false" outlineLevel="0" collapsed="false">
      <c r="A12" s="24" t="s">
        <v>37</v>
      </c>
    </row>
  </sheetData>
  <mergeCells count="1">
    <mergeCell ref="B1:C1"/>
  </mergeCells>
  <printOptions headings="false" gridLines="false" gridLinesSet="true" horizontalCentered="false" verticalCentered="false"/>
  <pageMargins left="0.45" right="0.390277777777778" top="0.747916666666667" bottom="0.747916666666667"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worksheet>
</file>

<file path=xl/worksheets/sheet3.xml><?xml version="1.0" encoding="utf-8"?>
<worksheet xmlns="http://schemas.openxmlformats.org/spreadsheetml/2006/main" xmlns:r="http://schemas.openxmlformats.org/officeDocument/2006/relationships">
  <sheetPr filterMode="false">
    <tabColor rgb="FFD9D9D9"/>
    <pageSetUpPr fitToPage="false"/>
  </sheetPr>
  <dimension ref="1:55"/>
  <sheetViews>
    <sheetView windowProtection="false" showFormulas="false" showGridLines="true" showRowColHeaders="true" showZeros="true" rightToLeft="false" tabSelected="false" showOutlineSymbols="true" defaultGridColor="true" view="normal" topLeftCell="A22" colorId="64" zoomScale="75" zoomScaleNormal="75" zoomScalePageLayoutView="100" workbookViewId="0">
      <selection pane="topLeft" activeCell="B48" activeCellId="0" sqref="B48"/>
    </sheetView>
  </sheetViews>
  <sheetFormatPr defaultRowHeight="12.75"/>
  <cols>
    <col collapsed="false" hidden="false" max="1" min="1" style="25" width="28.1428571428571"/>
    <col collapsed="false" hidden="false" max="2" min="2" style="17" width="60.1428571428571"/>
    <col collapsed="false" hidden="false" max="3" min="3" style="17" width="19.9948979591837"/>
    <col collapsed="false" hidden="false" max="4" min="4" style="17" width="9.28571428571429"/>
    <col collapsed="false" hidden="false" max="1025" min="5" style="17" width="9.14285714285714"/>
  </cols>
  <sheetData>
    <row r="1" customFormat="false" ht="38.25" hidden="false" customHeight="true" outlineLevel="0" collapsed="false">
      <c r="A1" s="26"/>
      <c r="B1" s="26"/>
      <c r="C1" s="26"/>
      <c r="D1" s="27"/>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4" customFormat="true" ht="36.75" hidden="false" customHeight="true" outlineLevel="0" collapsed="false">
      <c r="A2" s="3" t="s">
        <v>38</v>
      </c>
      <c r="B2" s="3"/>
      <c r="C2" s="3"/>
      <c r="D2" s="28"/>
    </row>
    <row r="3" s="4" customFormat="true" ht="23.25" hidden="false" customHeight="true" outlineLevel="0" collapsed="false">
      <c r="A3" s="3" t="s">
        <v>6</v>
      </c>
      <c r="B3" s="3"/>
      <c r="C3" s="3"/>
      <c r="D3" s="28"/>
    </row>
    <row r="4" customFormat="false" ht="15.75" hidden="false" customHeight="true" outlineLevel="0" collapsed="false">
      <c r="A4" s="5" t="s">
        <v>1</v>
      </c>
      <c r="B4" s="5"/>
      <c r="C4" s="29"/>
      <c r="D4" s="27"/>
    </row>
    <row r="5" customFormat="false" ht="16.5" hidden="false" customHeight="true" outlineLevel="0" collapsed="false">
      <c r="A5" s="30" t="s">
        <v>39</v>
      </c>
      <c r="B5" s="30"/>
      <c r="C5" s="30"/>
      <c r="D5" s="27"/>
    </row>
    <row r="6" customFormat="false" ht="39" hidden="false" customHeight="true" outlineLevel="0" collapsed="false">
      <c r="A6" s="31" t="s">
        <v>40</v>
      </c>
      <c r="B6" s="31"/>
      <c r="C6" s="31"/>
      <c r="D6" s="27"/>
    </row>
    <row r="7" customFormat="false" ht="30.75" hidden="false" customHeight="true" outlineLevel="0" collapsed="false">
      <c r="A7" s="32" t="s">
        <v>41</v>
      </c>
      <c r="B7" s="32"/>
      <c r="C7" s="32"/>
      <c r="D7" s="27"/>
    </row>
    <row r="8" customFormat="false" ht="191.25" hidden="false" customHeight="true" outlineLevel="0" collapsed="false">
      <c r="A8" s="33" t="s">
        <v>42</v>
      </c>
      <c r="B8" s="33"/>
      <c r="C8" s="33"/>
      <c r="D8" s="27"/>
    </row>
    <row r="9" customFormat="false" ht="21" hidden="false" customHeight="true" outlineLevel="0" collapsed="false">
      <c r="A9" s="34" t="s">
        <v>7</v>
      </c>
      <c r="B9" s="34"/>
      <c r="C9" s="34"/>
      <c r="D9" s="27"/>
    </row>
    <row r="10" customFormat="false" ht="40.5" hidden="false" customHeight="true" outlineLevel="0" collapsed="false">
      <c r="A10" s="35" t="s">
        <v>43</v>
      </c>
      <c r="B10" s="36"/>
      <c r="C10" s="36"/>
      <c r="D10" s="27"/>
    </row>
    <row r="11" customFormat="false" ht="40.5" hidden="false" customHeight="true" outlineLevel="0" collapsed="false">
      <c r="A11" s="37" t="s">
        <v>44</v>
      </c>
      <c r="B11" s="38"/>
      <c r="C11" s="38"/>
      <c r="D11" s="27"/>
    </row>
    <row r="12" customFormat="false" ht="21.75" hidden="false" customHeight="true" outlineLevel="0" collapsed="false">
      <c r="A12" s="37" t="s">
        <v>45</v>
      </c>
      <c r="B12" s="39"/>
      <c r="C12" s="39"/>
      <c r="D12" s="27"/>
    </row>
    <row r="13" customFormat="false" ht="25.5" hidden="false" customHeight="true" outlineLevel="0" collapsed="false">
      <c r="A13" s="37" t="s">
        <v>46</v>
      </c>
      <c r="B13" s="39"/>
      <c r="C13" s="39"/>
      <c r="D13" s="27"/>
    </row>
    <row r="14" customFormat="false" ht="32.25" hidden="false" customHeight="true" outlineLevel="0" collapsed="false">
      <c r="A14" s="40" t="s">
        <v>47</v>
      </c>
      <c r="B14" s="39"/>
      <c r="C14" s="39"/>
      <c r="D14" s="27"/>
    </row>
    <row r="15" customFormat="false" ht="40.5" hidden="false" customHeight="true" outlineLevel="0" collapsed="false">
      <c r="A15" s="40" t="s">
        <v>48</v>
      </c>
      <c r="B15" s="39"/>
      <c r="C15" s="39"/>
      <c r="D15" s="27"/>
    </row>
    <row r="16" customFormat="false" ht="38.25" hidden="false" customHeight="true" outlineLevel="0" collapsed="false">
      <c r="A16" s="40" t="s">
        <v>49</v>
      </c>
      <c r="B16" s="39"/>
      <c r="C16" s="39"/>
      <c r="D16" s="27"/>
    </row>
    <row r="17" customFormat="false" ht="32.25" hidden="false" customHeight="true" outlineLevel="0" collapsed="false">
      <c r="A17" s="40" t="s">
        <v>50</v>
      </c>
      <c r="B17" s="39"/>
      <c r="C17" s="39"/>
      <c r="D17" s="27"/>
    </row>
    <row r="18" customFormat="false" ht="42" hidden="false" customHeight="true" outlineLevel="0" collapsed="false">
      <c r="A18" s="40" t="s">
        <v>51</v>
      </c>
      <c r="B18" s="39"/>
      <c r="C18" s="39"/>
      <c r="D18" s="27"/>
    </row>
    <row r="19" customFormat="false" ht="13.5" hidden="false" customHeight="true" outlineLevel="0" collapsed="false">
      <c r="A19" s="41" t="s">
        <v>52</v>
      </c>
      <c r="B19" s="42" t="s">
        <v>53</v>
      </c>
      <c r="C19" s="42" t="s">
        <v>54</v>
      </c>
      <c r="D19" s="27"/>
    </row>
    <row r="20" customFormat="false" ht="13.5" hidden="false" customHeight="true" outlineLevel="0" collapsed="false">
      <c r="A20" s="41"/>
      <c r="B20" s="43"/>
      <c r="C20" s="43"/>
      <c r="D20" s="27"/>
    </row>
    <row r="21" customFormat="false" ht="13.5" hidden="false" customHeight="true" outlineLevel="0" collapsed="false">
      <c r="A21" s="41"/>
      <c r="B21" s="43"/>
      <c r="C21" s="43"/>
      <c r="D21" s="27"/>
    </row>
    <row r="22" customFormat="false" ht="13.5" hidden="false" customHeight="true" outlineLevel="0" collapsed="false">
      <c r="A22" s="41"/>
      <c r="B22" s="43"/>
      <c r="C22" s="43"/>
      <c r="D22" s="27"/>
    </row>
    <row r="23" customFormat="false" ht="13.5" hidden="false" customHeight="true" outlineLevel="0" collapsed="false">
      <c r="A23" s="41"/>
      <c r="B23" s="43"/>
      <c r="C23" s="43"/>
      <c r="D23" s="27"/>
    </row>
    <row r="24" customFormat="false" ht="13.5" hidden="false" customHeight="true" outlineLevel="0" collapsed="false">
      <c r="A24" s="41"/>
      <c r="B24" s="43"/>
      <c r="C24" s="43"/>
      <c r="D24" s="27"/>
    </row>
    <row r="25" customFormat="false" ht="13.5" hidden="false" customHeight="true" outlineLevel="0" collapsed="false">
      <c r="A25" s="41"/>
      <c r="B25" s="43"/>
      <c r="C25" s="43"/>
      <c r="D25" s="27"/>
    </row>
    <row r="26" customFormat="false" ht="13.5" hidden="false" customHeight="true" outlineLevel="0" collapsed="false">
      <c r="A26" s="41"/>
      <c r="B26" s="43"/>
      <c r="C26" s="43"/>
      <c r="D26" s="27"/>
    </row>
    <row r="27" customFormat="false" ht="13.5" hidden="false" customHeight="true" outlineLevel="0" collapsed="false">
      <c r="A27" s="41"/>
      <c r="B27" s="43"/>
      <c r="C27" s="43"/>
      <c r="D27" s="27"/>
    </row>
    <row r="28" customFormat="false" ht="13.5" hidden="false" customHeight="true" outlineLevel="0" collapsed="false">
      <c r="A28" s="41"/>
      <c r="B28" s="43"/>
      <c r="C28" s="43"/>
      <c r="D28" s="27"/>
    </row>
    <row r="29" customFormat="false" ht="13.5" hidden="false" customHeight="true" outlineLevel="0" collapsed="false">
      <c r="A29" s="41"/>
      <c r="B29" s="43"/>
      <c r="C29" s="43"/>
      <c r="D29" s="27"/>
    </row>
    <row r="30" customFormat="false" ht="13.5" hidden="false" customHeight="true" outlineLevel="0" collapsed="false">
      <c r="A30" s="41"/>
      <c r="B30" s="43"/>
      <c r="C30" s="43"/>
      <c r="D30" s="27"/>
    </row>
    <row r="31" customFormat="false" ht="31.5" hidden="false" customHeight="false" outlineLevel="0" collapsed="false">
      <c r="A31" s="40" t="s">
        <v>55</v>
      </c>
      <c r="B31" s="39"/>
      <c r="C31" s="39"/>
      <c r="D31" s="27"/>
    </row>
    <row r="32" customFormat="false" ht="21.75" hidden="false" customHeight="true" outlineLevel="0" collapsed="false">
      <c r="A32" s="40" t="s">
        <v>56</v>
      </c>
      <c r="B32" s="39"/>
      <c r="C32" s="39"/>
      <c r="D32" s="27"/>
    </row>
    <row r="33" customFormat="false" ht="63" hidden="false" customHeight="false" outlineLevel="0" collapsed="false">
      <c r="A33" s="40" t="s">
        <v>57</v>
      </c>
      <c r="B33" s="44"/>
      <c r="C33" s="44"/>
      <c r="D33" s="27"/>
    </row>
    <row r="34" customFormat="false" ht="24.75" hidden="false" customHeight="true" outlineLevel="0" collapsed="false">
      <c r="A34" s="45" t="s">
        <v>58</v>
      </c>
      <c r="B34" s="42" t="s">
        <v>59</v>
      </c>
      <c r="C34" s="42"/>
      <c r="D34" s="27"/>
    </row>
    <row r="35" customFormat="false" ht="12.75" hidden="false" customHeight="false" outlineLevel="0" collapsed="false">
      <c r="A35" s="45"/>
      <c r="B35" s="46"/>
      <c r="C35" s="46"/>
      <c r="D35" s="27"/>
    </row>
    <row r="36" customFormat="false" ht="12.75" hidden="false" customHeight="false" outlineLevel="0" collapsed="false">
      <c r="A36" s="45"/>
      <c r="B36" s="46"/>
      <c r="C36" s="46"/>
      <c r="D36" s="27"/>
    </row>
    <row r="37" customFormat="false" ht="12.75" hidden="false" customHeight="false" outlineLevel="0" collapsed="false">
      <c r="A37" s="45"/>
      <c r="B37" s="46"/>
      <c r="C37" s="46"/>
      <c r="D37" s="27"/>
    </row>
    <row r="38" customFormat="false" ht="12.75" hidden="false" customHeight="false" outlineLevel="0" collapsed="false">
      <c r="A38" s="45"/>
      <c r="B38" s="46"/>
      <c r="C38" s="46"/>
      <c r="D38" s="27"/>
    </row>
    <row r="39" customFormat="false" ht="12.75" hidden="false" customHeight="false" outlineLevel="0" collapsed="false">
      <c r="A39" s="45"/>
      <c r="B39" s="46"/>
      <c r="C39" s="46"/>
      <c r="D39" s="27"/>
    </row>
    <row r="40" customFormat="false" ht="12.75" hidden="false" customHeight="false" outlineLevel="0" collapsed="false">
      <c r="A40" s="45"/>
      <c r="B40" s="46"/>
      <c r="C40" s="46"/>
      <c r="D40" s="27"/>
    </row>
    <row r="41" customFormat="false" ht="12.75" hidden="false" customHeight="false" outlineLevel="0" collapsed="false">
      <c r="A41" s="45"/>
      <c r="B41" s="46"/>
      <c r="C41" s="46"/>
      <c r="D41" s="27"/>
    </row>
    <row r="42" customFormat="false" ht="47.25" hidden="false" customHeight="false" outlineLevel="0" collapsed="false">
      <c r="A42" s="40" t="s">
        <v>60</v>
      </c>
      <c r="B42" s="47"/>
      <c r="C42" s="47"/>
      <c r="D42" s="27"/>
    </row>
    <row r="43" customFormat="false" ht="32.25" hidden="false" customHeight="true" outlineLevel="0" collapsed="false">
      <c r="A43" s="40" t="s">
        <v>61</v>
      </c>
      <c r="B43" s="39"/>
      <c r="C43" s="39"/>
      <c r="D43" s="27"/>
    </row>
    <row r="44" customFormat="false" ht="47.25" hidden="false" customHeight="true" outlineLevel="0" collapsed="false">
      <c r="A44" s="48" t="s">
        <v>62</v>
      </c>
      <c r="B44" s="47"/>
      <c r="C44" s="47"/>
      <c r="D44" s="49" t="s">
        <v>63</v>
      </c>
    </row>
    <row r="45" customFormat="false" ht="31.5" hidden="false" customHeight="false" outlineLevel="0" collapsed="false">
      <c r="A45" s="48" t="s">
        <v>64</v>
      </c>
      <c r="B45" s="47"/>
      <c r="C45" s="47"/>
      <c r="D45" s="49"/>
    </row>
    <row r="46" customFormat="false" ht="17.25" hidden="false" customHeight="true" outlineLevel="0" collapsed="false">
      <c r="A46" s="48" t="s">
        <v>65</v>
      </c>
      <c r="B46" s="47"/>
      <c r="C46" s="47"/>
      <c r="D46" s="49"/>
    </row>
    <row r="47" customFormat="false" ht="33" hidden="false" customHeight="true" outlineLevel="0" collapsed="false">
      <c r="A47" s="48" t="s">
        <v>66</v>
      </c>
      <c r="B47" s="47"/>
      <c r="C47" s="47"/>
      <c r="D47" s="49"/>
    </row>
    <row r="48" customFormat="false" ht="45" hidden="false" customHeight="true" outlineLevel="0" collapsed="false">
      <c r="A48" s="50" t="s">
        <v>67</v>
      </c>
      <c r="B48" s="47"/>
      <c r="C48" s="47"/>
      <c r="D48" s="51" t="s">
        <v>68</v>
      </c>
    </row>
    <row r="49" customFormat="false" ht="30" hidden="false" customHeight="false" outlineLevel="0" collapsed="false">
      <c r="A49" s="50" t="s">
        <v>64</v>
      </c>
      <c r="B49" s="47"/>
      <c r="C49" s="47"/>
      <c r="D49" s="51"/>
    </row>
    <row r="50" customFormat="false" ht="15" hidden="false" customHeight="false" outlineLevel="0" collapsed="false">
      <c r="A50" s="50" t="s">
        <v>65</v>
      </c>
      <c r="B50" s="47"/>
      <c r="C50" s="47"/>
      <c r="D50" s="51"/>
    </row>
    <row r="51" customFormat="false" ht="46.5" hidden="false" customHeight="true" outlineLevel="0" collapsed="false">
      <c r="A51" s="50" t="s">
        <v>66</v>
      </c>
      <c r="B51" s="47"/>
      <c r="C51" s="47"/>
      <c r="D51" s="51"/>
    </row>
    <row r="52" customFormat="false" ht="47.25" hidden="false" customHeight="true" outlineLevel="0" collapsed="false">
      <c r="A52" s="52" t="s">
        <v>69</v>
      </c>
      <c r="B52" s="47"/>
      <c r="C52" s="47"/>
      <c r="D52" s="53" t="s">
        <v>70</v>
      </c>
    </row>
    <row r="53" customFormat="false" ht="31.5" hidden="false" customHeight="false" outlineLevel="0" collapsed="false">
      <c r="A53" s="52" t="s">
        <v>64</v>
      </c>
      <c r="B53" s="47"/>
      <c r="C53" s="47"/>
      <c r="D53" s="53"/>
    </row>
    <row r="54" customFormat="false" ht="15.75" hidden="false" customHeight="false" outlineLevel="0" collapsed="false">
      <c r="A54" s="52" t="s">
        <v>65</v>
      </c>
      <c r="B54" s="47"/>
      <c r="C54" s="47"/>
      <c r="D54" s="53"/>
    </row>
    <row r="55" customFormat="false" ht="30.75" hidden="false" customHeight="true" outlineLevel="0" collapsed="false">
      <c r="A55" s="52" t="s">
        <v>66</v>
      </c>
      <c r="B55" s="47"/>
      <c r="C55" s="47"/>
      <c r="D55" s="53"/>
    </row>
  </sheetData>
  <mergeCells count="48">
    <mergeCell ref="A1:C1"/>
    <mergeCell ref="A2:C2"/>
    <mergeCell ref="A3:C3"/>
    <mergeCell ref="A4:B4"/>
    <mergeCell ref="A5:C5"/>
    <mergeCell ref="A6:C6"/>
    <mergeCell ref="A7:C7"/>
    <mergeCell ref="A8:C8"/>
    <mergeCell ref="A9:C9"/>
    <mergeCell ref="B10:C10"/>
    <mergeCell ref="B11:C11"/>
    <mergeCell ref="B12:C12"/>
    <mergeCell ref="B13:C13"/>
    <mergeCell ref="B14:C14"/>
    <mergeCell ref="B15:C15"/>
    <mergeCell ref="B16:C16"/>
    <mergeCell ref="B17:C17"/>
    <mergeCell ref="B18:C18"/>
    <mergeCell ref="A19:A30"/>
    <mergeCell ref="B31:C31"/>
    <mergeCell ref="B32:C32"/>
    <mergeCell ref="B33:C33"/>
    <mergeCell ref="A34:A41"/>
    <mergeCell ref="B34:C34"/>
    <mergeCell ref="B35:C35"/>
    <mergeCell ref="B36:C36"/>
    <mergeCell ref="B37:C37"/>
    <mergeCell ref="B38:C38"/>
    <mergeCell ref="B39:C39"/>
    <mergeCell ref="B40:C40"/>
    <mergeCell ref="B41:C41"/>
    <mergeCell ref="B42:C42"/>
    <mergeCell ref="B43:C43"/>
    <mergeCell ref="B44:C44"/>
    <mergeCell ref="D44:D47"/>
    <mergeCell ref="B45:C45"/>
    <mergeCell ref="B46:C46"/>
    <mergeCell ref="B47:C47"/>
    <mergeCell ref="B48:C48"/>
    <mergeCell ref="D48:D51"/>
    <mergeCell ref="B49:C49"/>
    <mergeCell ref="B50:C50"/>
    <mergeCell ref="B51:C51"/>
    <mergeCell ref="B52:C52"/>
    <mergeCell ref="D52:D55"/>
    <mergeCell ref="B53:C53"/>
    <mergeCell ref="B54:C54"/>
    <mergeCell ref="B55:C55"/>
  </mergeCells>
  <printOptions headings="false" gridLines="false" gridLinesSet="true" horizontalCentered="false" verticalCentered="false"/>
  <pageMargins left="0.420138888888889" right="0.259722222222222" top="0.520138888888889" bottom="0.659722222222222" header="0.511805555555555" footer="0"/>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tabColor rgb="FFFF9900"/>
    <pageSetUpPr fitToPage="true"/>
  </sheetPr>
  <dimension ref="A1:C10"/>
  <sheetViews>
    <sheetView windowProtection="false"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A10" activeCellId="0" sqref="A10"/>
    </sheetView>
  </sheetViews>
  <sheetFormatPr defaultRowHeight="12.75"/>
  <cols>
    <col collapsed="false" hidden="false" max="1" min="1" style="17" width="27.9948979591837"/>
    <col collapsed="false" hidden="false" max="2" min="2" style="17" width="58.1428571428572"/>
    <col collapsed="false" hidden="false" max="3" min="3" style="17" width="13.0051020408163"/>
    <col collapsed="false" hidden="false" max="1025" min="4" style="17" width="11.4183673469388"/>
  </cols>
  <sheetData>
    <row r="1" customFormat="false" ht="18.75" hidden="false" customHeight="true" outlineLevel="0" collapsed="false">
      <c r="A1" s="54" t="s">
        <v>71</v>
      </c>
      <c r="B1" s="54"/>
      <c r="C1" s="54"/>
    </row>
    <row r="2" customFormat="false" ht="48" hidden="false" customHeight="true" outlineLevel="0" collapsed="false">
      <c r="A2" s="26"/>
      <c r="B2" s="26"/>
      <c r="C2" s="26"/>
    </row>
    <row r="3" customFormat="false" ht="18" hidden="false" customHeight="true" outlineLevel="0" collapsed="false">
      <c r="A3" s="3" t="s">
        <v>72</v>
      </c>
      <c r="B3" s="3"/>
      <c r="C3" s="3"/>
    </row>
    <row r="4" customFormat="false" ht="18" hidden="false" customHeight="true" outlineLevel="0" collapsed="false">
      <c r="A4" s="3" t="s">
        <v>6</v>
      </c>
      <c r="B4" s="3"/>
      <c r="C4" s="3"/>
    </row>
    <row r="5" customFormat="false" ht="16.5" hidden="false" customHeight="true" outlineLevel="0" collapsed="false">
      <c r="A5" s="55" t="s">
        <v>1</v>
      </c>
      <c r="B5" s="55"/>
      <c r="C5" s="6" t="n">
        <f aca="false">'I. Datos Generales'!C4</f>
        <v>0</v>
      </c>
    </row>
    <row r="6" customFormat="false" ht="21" hidden="false" customHeight="true" outlineLevel="0" collapsed="false">
      <c r="A6" s="56"/>
      <c r="B6" s="56"/>
      <c r="C6" s="56"/>
    </row>
    <row r="7" customFormat="false" ht="34.5" hidden="false" customHeight="true" outlineLevel="0" collapsed="false">
      <c r="A7" s="57" t="s">
        <v>73</v>
      </c>
      <c r="B7" s="57"/>
      <c r="C7" s="57"/>
    </row>
    <row r="8" customFormat="false" ht="63" hidden="false" customHeight="true" outlineLevel="0" collapsed="false">
      <c r="A8" s="58" t="s">
        <v>74</v>
      </c>
      <c r="B8" s="58"/>
      <c r="C8" s="58"/>
    </row>
    <row r="9" customFormat="false" ht="139.5" hidden="false" customHeight="true" outlineLevel="0" collapsed="false">
      <c r="A9" s="59"/>
      <c r="B9" s="59"/>
      <c r="C9" s="59"/>
    </row>
    <row r="10" customFormat="false" ht="151.5" hidden="false" customHeight="true" outlineLevel="0" collapsed="false">
      <c r="A10" s="60"/>
      <c r="B10" s="60"/>
      <c r="C10" s="60"/>
    </row>
  </sheetData>
  <mergeCells count="10">
    <mergeCell ref="A1:C1"/>
    <mergeCell ref="A2:C2"/>
    <mergeCell ref="A3:C3"/>
    <mergeCell ref="A4:C4"/>
    <mergeCell ref="A5:B5"/>
    <mergeCell ref="A6:C6"/>
    <mergeCell ref="A7:C7"/>
    <mergeCell ref="A8:C8"/>
    <mergeCell ref="A9:C9"/>
    <mergeCell ref="A10:C10"/>
  </mergeCells>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D9D9D9"/>
    <pageSetUpPr fitToPage="false"/>
  </sheetPr>
  <dimension ref="1:129"/>
  <sheetViews>
    <sheetView windowProtection="false" showFormulas="false" showGridLines="false" showRowColHeaders="true" showZeros="true" rightToLeft="false" tabSelected="true" showOutlineSymbols="true" defaultGridColor="true" view="normal" topLeftCell="A1" colorId="64" zoomScale="70" zoomScaleNormal="70" zoomScalePageLayoutView="84" workbookViewId="0">
      <selection pane="topLeft" activeCell="C86" activeCellId="0" sqref="C86"/>
    </sheetView>
  </sheetViews>
  <sheetFormatPr defaultRowHeight="12.75"/>
  <cols>
    <col collapsed="false" hidden="false" max="1" min="1" style="61" width="34"/>
    <col collapsed="false" hidden="false" max="2" min="2" style="61" width="32.5714285714286"/>
    <col collapsed="false" hidden="false" max="3" min="3" style="61" width="25.1428571428571"/>
    <col collapsed="false" hidden="false" max="4" min="4" style="61" width="18.5765306122449"/>
    <col collapsed="false" hidden="false" max="5" min="5" style="61" width="14.5714285714286"/>
    <col collapsed="false" hidden="false" max="8" min="6" style="61" width="24.4234693877551"/>
    <col collapsed="false" hidden="false" max="9" min="9" style="61" width="21.1377551020408"/>
    <col collapsed="false" hidden="false" max="10" min="10" style="61" width="42.2908163265306"/>
    <col collapsed="false" hidden="false" max="11" min="11" style="62" width="18.4234693877551"/>
    <col collapsed="false" hidden="false" max="12" min="12" style="62" width="17.2857142857143"/>
    <col collapsed="false" hidden="false" max="1025" min="13" style="62" width="9.14285714285714"/>
  </cols>
  <sheetData>
    <row r="1" customFormat="false" ht="36.75" hidden="false" customHeight="true" outlineLevel="0" collapsed="false">
      <c r="A1" s="63"/>
      <c r="B1" s="64" t="s">
        <v>75</v>
      </c>
      <c r="C1" s="64"/>
      <c r="D1" s="64"/>
      <c r="E1" s="64"/>
      <c r="F1" s="64"/>
      <c r="G1" s="64"/>
      <c r="H1" s="64"/>
      <c r="I1" s="64"/>
      <c r="J1" s="64"/>
      <c r="K1" s="64"/>
      <c r="L1" s="64"/>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8" hidden="false" customHeight="true" outlineLevel="0" collapsed="false">
      <c r="A2" s="65"/>
      <c r="B2" s="66" t="s">
        <v>6</v>
      </c>
      <c r="C2" s="66"/>
      <c r="D2" s="66"/>
      <c r="E2" s="66"/>
      <c r="F2" s="66"/>
      <c r="G2" s="66"/>
      <c r="H2" s="66"/>
      <c r="I2" s="66"/>
      <c r="J2" s="66"/>
      <c r="K2" s="66"/>
      <c r="L2" s="6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7" customFormat="true" ht="27" hidden="false" customHeight="true" outlineLevel="0" collapsed="false">
      <c r="A3" s="55" t="s">
        <v>1</v>
      </c>
      <c r="B3" s="55"/>
      <c r="C3" s="55"/>
      <c r="D3" s="55"/>
      <c r="E3" s="55"/>
      <c r="F3" s="55"/>
      <c r="G3" s="55"/>
      <c r="H3" s="55"/>
      <c r="I3" s="55"/>
      <c r="J3" s="55"/>
      <c r="K3" s="55"/>
      <c r="L3" s="6" t="n">
        <f aca="false">'I. Datos Generales'!C4</f>
        <v>0</v>
      </c>
    </row>
    <row r="4" customFormat="false" ht="25.5" hidden="false" customHeight="true" outlineLevel="0" collapsed="false">
      <c r="A4" s="67" t="s">
        <v>76</v>
      </c>
      <c r="B4" s="67"/>
      <c r="C4" s="67"/>
      <c r="D4" s="67"/>
      <c r="E4" s="67"/>
      <c r="F4" s="67"/>
      <c r="G4" s="67"/>
      <c r="H4" s="67"/>
      <c r="I4" s="67"/>
      <c r="J4" s="67"/>
      <c r="K4" s="67"/>
      <c r="L4" s="67"/>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9.75" hidden="false" customHeight="true" outlineLevel="0" collapsed="false">
      <c r="A5" s="68" t="s">
        <v>77</v>
      </c>
      <c r="B5" s="69" t="s">
        <v>78</v>
      </c>
      <c r="C5" s="69"/>
      <c r="D5" s="69"/>
      <c r="E5" s="69"/>
      <c r="F5" s="69"/>
      <c r="G5" s="69"/>
      <c r="H5" s="69"/>
      <c r="I5" s="69"/>
      <c r="J5" s="69"/>
      <c r="K5" s="69"/>
      <c r="L5" s="69"/>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 hidden="false" customHeight="true" outlineLevel="0" collapsed="false">
      <c r="A6" s="68" t="s">
        <v>79</v>
      </c>
      <c r="B6" s="69" t="s">
        <v>80</v>
      </c>
      <c r="C6" s="69"/>
      <c r="D6" s="69"/>
      <c r="E6" s="69"/>
      <c r="F6" s="69"/>
      <c r="G6" s="69"/>
      <c r="H6" s="69"/>
      <c r="I6" s="69"/>
      <c r="J6" s="69"/>
      <c r="K6" s="69"/>
      <c r="L6" s="69"/>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60" hidden="false" customHeight="true" outlineLevel="0" collapsed="false">
      <c r="A7" s="68" t="s">
        <v>81</v>
      </c>
      <c r="B7" s="69" t="s">
        <v>82</v>
      </c>
      <c r="C7" s="69"/>
      <c r="D7" s="69"/>
      <c r="E7" s="69"/>
      <c r="F7" s="69"/>
      <c r="G7" s="69"/>
      <c r="H7" s="69"/>
      <c r="I7" s="69"/>
      <c r="J7" s="69"/>
      <c r="K7" s="69"/>
      <c r="L7" s="69"/>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70" t="s">
        <v>83</v>
      </c>
      <c r="B8" s="71" t="n">
        <v>40179</v>
      </c>
      <c r="C8" s="72" t="s">
        <v>84</v>
      </c>
      <c r="D8" s="73" t="n">
        <v>41698</v>
      </c>
      <c r="E8" s="73"/>
      <c r="F8" s="73"/>
      <c r="G8" s="73"/>
      <c r="H8" s="73"/>
      <c r="I8" s="73"/>
      <c r="J8" s="73"/>
      <c r="K8" s="73"/>
      <c r="L8" s="73"/>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1" hidden="false" customHeight="true" outlineLevel="0" collapsed="false">
      <c r="A9" s="74" t="s">
        <v>56</v>
      </c>
      <c r="B9" s="69" t="n">
        <v>38</v>
      </c>
      <c r="C9" s="69"/>
      <c r="D9" s="69"/>
      <c r="E9" s="69"/>
      <c r="F9" s="69"/>
      <c r="G9" s="69"/>
      <c r="H9" s="69"/>
      <c r="I9" s="69"/>
      <c r="J9" s="69"/>
      <c r="K9" s="69"/>
      <c r="L9" s="69"/>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54" hidden="false" customHeight="true" outlineLevel="0" collapsed="false">
      <c r="A10" s="68" t="s">
        <v>85</v>
      </c>
      <c r="B10" s="75" t="s">
        <v>86</v>
      </c>
      <c r="C10" s="75"/>
      <c r="D10" s="75"/>
      <c r="E10" s="75"/>
      <c r="F10" s="75"/>
      <c r="G10" s="75"/>
      <c r="H10" s="75"/>
      <c r="I10" s="75"/>
      <c r="J10" s="75"/>
      <c r="K10" s="75"/>
      <c r="L10" s="75"/>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57" hidden="false" customHeight="true" outlineLevel="0" collapsed="false">
      <c r="A11" s="76" t="s">
        <v>87</v>
      </c>
      <c r="B11" s="76" t="s">
        <v>88</v>
      </c>
      <c r="C11" s="76"/>
      <c r="D11" s="77" t="s">
        <v>89</v>
      </c>
      <c r="E11" s="78" t="s">
        <v>90</v>
      </c>
      <c r="F11" s="79" t="s">
        <v>91</v>
      </c>
      <c r="G11" s="80" t="s">
        <v>92</v>
      </c>
      <c r="H11" s="81" t="s">
        <v>93</v>
      </c>
      <c r="I11" s="82" t="s">
        <v>94</v>
      </c>
      <c r="J11" s="82" t="s">
        <v>95</v>
      </c>
      <c r="K11" s="83" t="s">
        <v>96</v>
      </c>
      <c r="L11" s="83" t="s">
        <v>97</v>
      </c>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true" outlineLevel="0" collapsed="false">
      <c r="A12" s="84" t="s">
        <v>98</v>
      </c>
      <c r="B12" s="84"/>
      <c r="C12" s="84"/>
      <c r="D12" s="84"/>
      <c r="E12" s="84"/>
      <c r="F12" s="84"/>
      <c r="G12" s="84"/>
      <c r="H12" s="84"/>
      <c r="I12" s="84"/>
      <c r="J12" s="84"/>
      <c r="K12" s="84"/>
      <c r="L12" s="84"/>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93" customFormat="true" ht="66.75" hidden="false" customHeight="true" outlineLevel="0" collapsed="false">
      <c r="A13" s="85" t="s">
        <v>99</v>
      </c>
      <c r="B13" s="86"/>
      <c r="C13" s="86"/>
      <c r="D13" s="87"/>
      <c r="E13" s="87"/>
      <c r="F13" s="88"/>
      <c r="G13" s="89"/>
      <c r="H13" s="90"/>
      <c r="I13" s="91"/>
      <c r="J13" s="87"/>
      <c r="K13" s="92"/>
      <c r="L13" s="92"/>
    </row>
    <row r="14" customFormat="false" ht="138" hidden="false" customHeight="true" outlineLevel="0" collapsed="false">
      <c r="A14" s="85"/>
      <c r="B14" s="86"/>
      <c r="C14" s="86"/>
      <c r="D14" s="94"/>
      <c r="E14" s="95"/>
      <c r="F14" s="88"/>
      <c r="G14" s="80"/>
      <c r="H14" s="90"/>
      <c r="I14" s="91"/>
      <c r="J14" s="91"/>
      <c r="K14" s="92"/>
      <c r="L14" s="92"/>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98" customFormat="true" ht="52.5" hidden="false" customHeight="true" outlineLevel="0" collapsed="false">
      <c r="A15" s="76" t="s">
        <v>100</v>
      </c>
      <c r="B15" s="76" t="s">
        <v>101</v>
      </c>
      <c r="C15" s="76"/>
      <c r="D15" s="77" t="s">
        <v>102</v>
      </c>
      <c r="E15" s="78" t="s">
        <v>103</v>
      </c>
      <c r="F15" s="79" t="s">
        <v>104</v>
      </c>
      <c r="G15" s="80" t="s">
        <v>105</v>
      </c>
      <c r="H15" s="81" t="s">
        <v>106</v>
      </c>
      <c r="I15" s="78" t="s">
        <v>94</v>
      </c>
      <c r="J15" s="76" t="s">
        <v>95</v>
      </c>
      <c r="K15" s="96"/>
      <c r="L15" s="96"/>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row>
    <row r="16" customFormat="false" ht="26.25" hidden="false" customHeight="true" outlineLevel="0" collapsed="false">
      <c r="A16" s="84" t="s">
        <v>107</v>
      </c>
      <c r="B16" s="84"/>
      <c r="C16" s="84"/>
      <c r="D16" s="84"/>
      <c r="E16" s="84"/>
      <c r="F16" s="84"/>
      <c r="G16" s="84"/>
      <c r="H16" s="84"/>
      <c r="I16" s="84"/>
      <c r="J16" s="84"/>
      <c r="K16" s="84"/>
      <c r="L16" s="84"/>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20" hidden="false" customHeight="true" outlineLevel="0" collapsed="false">
      <c r="A17" s="99" t="s">
        <v>108</v>
      </c>
      <c r="B17" s="100" t="s">
        <v>109</v>
      </c>
      <c r="C17" s="100"/>
      <c r="D17" s="101"/>
      <c r="E17" s="101"/>
      <c r="F17" s="88"/>
      <c r="G17" s="89"/>
      <c r="H17" s="90"/>
      <c r="I17" s="102" t="s">
        <v>110</v>
      </c>
      <c r="J17" s="103" t="s">
        <v>111</v>
      </c>
      <c r="K17" s="104"/>
      <c r="L17" s="104"/>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63.75" hidden="false" customHeight="true" outlineLevel="0" collapsed="false">
      <c r="A18" s="105"/>
      <c r="B18" s="100" t="s">
        <v>112</v>
      </c>
      <c r="C18" s="100"/>
      <c r="D18" s="101"/>
      <c r="E18" s="101"/>
      <c r="F18" s="88"/>
      <c r="G18" s="80"/>
      <c r="H18" s="90"/>
      <c r="I18" s="106" t="s">
        <v>113</v>
      </c>
      <c r="J18" s="107" t="s">
        <v>114</v>
      </c>
      <c r="K18" s="104"/>
      <c r="L18" s="104"/>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72.75" hidden="false" customHeight="true" outlineLevel="0" collapsed="false">
      <c r="A19" s="105"/>
      <c r="B19" s="108" t="s">
        <v>115</v>
      </c>
      <c r="C19" s="109"/>
      <c r="D19" s="110"/>
      <c r="E19" s="110"/>
      <c r="F19" s="88"/>
      <c r="G19" s="80"/>
      <c r="H19" s="90"/>
      <c r="I19" s="106" t="s">
        <v>113</v>
      </c>
      <c r="J19" s="107"/>
      <c r="K19" s="104"/>
      <c r="L19" s="104"/>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71.25" hidden="false" customHeight="true" outlineLevel="0" collapsed="false">
      <c r="A20" s="105"/>
      <c r="B20" s="108" t="s">
        <v>116</v>
      </c>
      <c r="C20" s="109"/>
      <c r="D20" s="110"/>
      <c r="E20" s="110"/>
      <c r="F20" s="88"/>
      <c r="G20" s="80"/>
      <c r="H20" s="90"/>
      <c r="I20" s="106" t="s">
        <v>113</v>
      </c>
      <c r="J20" s="107"/>
      <c r="K20" s="104"/>
      <c r="L20" s="104"/>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3.25" hidden="false" customHeight="true" outlineLevel="0" collapsed="false">
      <c r="A21" s="111" t="s">
        <v>117</v>
      </c>
      <c r="B21" s="112" t="s">
        <v>118</v>
      </c>
      <c r="C21" s="112"/>
      <c r="D21" s="113"/>
      <c r="E21" s="113"/>
      <c r="F21" s="114"/>
      <c r="G21" s="80"/>
      <c r="H21" s="115"/>
      <c r="I21" s="116"/>
      <c r="J21" s="107"/>
      <c r="K21" s="104"/>
      <c r="L21" s="104"/>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53.25" hidden="false" customHeight="true" outlineLevel="0" collapsed="false">
      <c r="A22" s="117"/>
      <c r="B22" s="112" t="s">
        <v>119</v>
      </c>
      <c r="C22" s="112"/>
      <c r="D22" s="113"/>
      <c r="E22" s="113"/>
      <c r="F22" s="114"/>
      <c r="G22" s="80"/>
      <c r="H22" s="115"/>
      <c r="I22" s="116"/>
      <c r="J22" s="107"/>
      <c r="K22" s="104"/>
      <c r="L22" s="104"/>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9.75" hidden="false" customHeight="true" outlineLevel="0" collapsed="false">
      <c r="A23" s="117"/>
      <c r="B23" s="112"/>
      <c r="C23" s="112"/>
      <c r="D23" s="113"/>
      <c r="E23" s="113"/>
      <c r="F23" s="88"/>
      <c r="G23" s="80"/>
      <c r="H23" s="90"/>
      <c r="I23" s="106"/>
      <c r="J23" s="107"/>
      <c r="K23" s="104"/>
      <c r="L23" s="104"/>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37.5" hidden="false" customHeight="true" outlineLevel="0" collapsed="false">
      <c r="A24" s="118" t="s">
        <v>120</v>
      </c>
      <c r="B24" s="76" t="s">
        <v>121</v>
      </c>
      <c r="C24" s="76"/>
      <c r="D24" s="77" t="s">
        <v>122</v>
      </c>
      <c r="E24" s="78" t="s">
        <v>103</v>
      </c>
      <c r="F24" s="79" t="s">
        <v>123</v>
      </c>
      <c r="G24" s="80" t="s">
        <v>105</v>
      </c>
      <c r="H24" s="81" t="s">
        <v>106</v>
      </c>
      <c r="I24" s="78" t="s">
        <v>94</v>
      </c>
      <c r="J24" s="77" t="s">
        <v>95</v>
      </c>
      <c r="K24" s="96"/>
      <c r="L24" s="96"/>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84" t="s">
        <v>107</v>
      </c>
      <c r="B25" s="84"/>
      <c r="C25" s="84"/>
      <c r="D25" s="84"/>
      <c r="E25" s="84"/>
      <c r="F25" s="84"/>
      <c r="G25" s="84"/>
      <c r="H25" s="84"/>
      <c r="I25" s="84"/>
      <c r="J25" s="84"/>
      <c r="K25" s="84"/>
      <c r="L25" s="84"/>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2.5" hidden="false" customHeight="true" outlineLevel="0" collapsed="false">
      <c r="A26" s="119" t="s">
        <v>124</v>
      </c>
      <c r="B26" s="119" t="s">
        <v>125</v>
      </c>
      <c r="C26" s="119"/>
      <c r="D26" s="120" t="n">
        <v>1000000</v>
      </c>
      <c r="E26" s="120" t="n">
        <v>6000000</v>
      </c>
      <c r="F26" s="121"/>
      <c r="G26" s="122"/>
      <c r="H26" s="123"/>
      <c r="I26" s="124" t="s">
        <v>126</v>
      </c>
      <c r="J26" s="125" t="s">
        <v>127</v>
      </c>
      <c r="K26" s="104"/>
      <c r="L26" s="104"/>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37.5" hidden="false" customHeight="true" outlineLevel="0" collapsed="false">
      <c r="A27" s="119"/>
      <c r="B27" s="119" t="s">
        <v>128</v>
      </c>
      <c r="C27" s="119"/>
      <c r="D27" s="126"/>
      <c r="E27" s="126"/>
      <c r="F27" s="127"/>
      <c r="G27" s="128"/>
      <c r="H27" s="129"/>
      <c r="I27" s="124"/>
      <c r="J27" s="130"/>
      <c r="K27" s="104"/>
      <c r="L27" s="131"/>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8.5" hidden="false" customHeight="true" outlineLevel="0" collapsed="false">
      <c r="A28" s="118" t="s">
        <v>129</v>
      </c>
      <c r="B28" s="132" t="s">
        <v>130</v>
      </c>
      <c r="C28" s="132"/>
      <c r="D28" s="132"/>
      <c r="E28" s="132"/>
      <c r="F28" s="88"/>
      <c r="G28" s="80"/>
      <c r="H28" s="90"/>
      <c r="I28" s="133"/>
      <c r="J28" s="107"/>
      <c r="K28" s="104"/>
      <c r="L28" s="131"/>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97" customFormat="true" ht="64.5" hidden="false" customHeight="true" outlineLevel="0" collapsed="false">
      <c r="A29" s="134" t="s">
        <v>131</v>
      </c>
      <c r="B29" s="78" t="s">
        <v>132</v>
      </c>
      <c r="C29" s="78" t="s">
        <v>133</v>
      </c>
      <c r="D29" s="135"/>
      <c r="E29" s="135"/>
      <c r="F29" s="136" t="s">
        <v>134</v>
      </c>
      <c r="G29" s="80" t="s">
        <v>135</v>
      </c>
      <c r="H29" s="137" t="s">
        <v>136</v>
      </c>
      <c r="I29" s="138" t="s">
        <v>94</v>
      </c>
      <c r="J29" s="138"/>
      <c r="K29" s="139"/>
      <c r="L29" s="139"/>
    </row>
    <row r="30" s="98" customFormat="true" ht="27" hidden="false" customHeight="true" outlineLevel="0" collapsed="false">
      <c r="A30" s="140" t="s">
        <v>137</v>
      </c>
      <c r="B30" s="140"/>
      <c r="C30" s="140"/>
      <c r="D30" s="140"/>
      <c r="E30" s="140"/>
      <c r="F30" s="140"/>
      <c r="G30" s="140"/>
      <c r="H30" s="140"/>
      <c r="I30" s="140"/>
      <c r="J30" s="140"/>
      <c r="K30" s="140"/>
      <c r="L30" s="140"/>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row>
    <row r="31" customFormat="false" ht="41.25" hidden="false" customHeight="true" outlineLevel="0" collapsed="false">
      <c r="A31" s="141" t="s">
        <v>138</v>
      </c>
      <c r="B31" s="141"/>
      <c r="C31" s="142" t="n">
        <f aca="false">41064391221+2848881965</f>
        <v>43913273186</v>
      </c>
      <c r="D31" s="143"/>
      <c r="E31" s="144"/>
      <c r="F31" s="145"/>
      <c r="G31" s="146"/>
      <c r="H31" s="147"/>
      <c r="I31" s="148"/>
      <c r="J31" s="148"/>
      <c r="K31" s="149"/>
      <c r="L31" s="149"/>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49.5" hidden="false" customHeight="true" outlineLevel="0" collapsed="false">
      <c r="A32" s="150" t="s">
        <v>139</v>
      </c>
      <c r="B32" s="151"/>
      <c r="C32" s="152" t="n">
        <f aca="false">609207751968+14448881965-0</f>
        <v>623656633933</v>
      </c>
      <c r="D32" s="143"/>
      <c r="E32" s="144"/>
      <c r="F32" s="153"/>
      <c r="G32" s="80"/>
      <c r="H32" s="154"/>
      <c r="I32" s="155"/>
      <c r="J32" s="155"/>
      <c r="K32" s="104"/>
      <c r="L32" s="104"/>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161" customFormat="true" ht="22.5" hidden="false" customHeight="true" outlineLevel="0" collapsed="false">
      <c r="A33" s="156" t="s">
        <v>140</v>
      </c>
      <c r="B33" s="156"/>
      <c r="C33" s="157" t="n">
        <f aca="false">SUM(C30:C32)</f>
        <v>667569907119</v>
      </c>
      <c r="D33" s="158"/>
      <c r="E33" s="159"/>
      <c r="F33" s="160"/>
      <c r="G33" s="160"/>
      <c r="H33" s="160"/>
      <c r="I33" s="160"/>
      <c r="J33" s="160"/>
      <c r="K33" s="104"/>
      <c r="L33" s="104"/>
    </row>
    <row r="34" s="98" customFormat="true" ht="37.5" hidden="false" customHeight="true" outlineLevel="0" collapsed="false">
      <c r="A34" s="118" t="s">
        <v>141</v>
      </c>
      <c r="B34" s="76" t="s">
        <v>121</v>
      </c>
      <c r="C34" s="76"/>
      <c r="D34" s="77" t="s">
        <v>122</v>
      </c>
      <c r="E34" s="78" t="s">
        <v>103</v>
      </c>
      <c r="F34" s="79" t="s">
        <v>123</v>
      </c>
      <c r="G34" s="80" t="s">
        <v>105</v>
      </c>
      <c r="H34" s="81" t="s">
        <v>106</v>
      </c>
      <c r="I34" s="78" t="s">
        <v>94</v>
      </c>
      <c r="J34" s="77" t="s">
        <v>95</v>
      </c>
      <c r="K34" s="96"/>
      <c r="L34" s="96"/>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row>
    <row r="35" customFormat="false" ht="26.25" hidden="false" customHeight="true" outlineLevel="0" collapsed="false">
      <c r="A35" s="84" t="s">
        <v>107</v>
      </c>
      <c r="B35" s="84"/>
      <c r="C35" s="84"/>
      <c r="D35" s="84"/>
      <c r="E35" s="84"/>
      <c r="F35" s="84"/>
      <c r="G35" s="84"/>
      <c r="H35" s="84"/>
      <c r="I35" s="84"/>
      <c r="J35" s="84"/>
      <c r="K35" s="84"/>
      <c r="L35" s="84"/>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55.5" hidden="false" customHeight="true" outlineLevel="0" collapsed="false">
      <c r="A36" s="162" t="s">
        <v>142</v>
      </c>
      <c r="B36" s="119"/>
      <c r="C36" s="119"/>
      <c r="D36" s="120"/>
      <c r="E36" s="120"/>
      <c r="F36" s="121"/>
      <c r="G36" s="122"/>
      <c r="H36" s="123"/>
      <c r="I36" s="124"/>
      <c r="J36" s="125"/>
      <c r="K36" s="104"/>
      <c r="L36" s="104"/>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52.5" hidden="false" customHeight="true" outlineLevel="0" collapsed="false">
      <c r="A37" s="76" t="s">
        <v>143</v>
      </c>
      <c r="B37" s="76" t="s">
        <v>101</v>
      </c>
      <c r="C37" s="76"/>
      <c r="D37" s="77" t="s">
        <v>102</v>
      </c>
      <c r="E37" s="78" t="s">
        <v>103</v>
      </c>
      <c r="F37" s="79" t="s">
        <v>104</v>
      </c>
      <c r="G37" s="80" t="s">
        <v>105</v>
      </c>
      <c r="H37" s="81" t="s">
        <v>106</v>
      </c>
      <c r="I37" s="78" t="s">
        <v>94</v>
      </c>
      <c r="J37" s="76" t="s">
        <v>95</v>
      </c>
      <c r="K37" s="96"/>
      <c r="L37" s="96"/>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84" t="s">
        <v>107</v>
      </c>
      <c r="B38" s="84"/>
      <c r="C38" s="84"/>
      <c r="D38" s="84"/>
      <c r="E38" s="84"/>
      <c r="F38" s="84"/>
      <c r="G38" s="84"/>
      <c r="H38" s="84"/>
      <c r="I38" s="84"/>
      <c r="J38" s="84"/>
      <c r="K38" s="84"/>
      <c r="L38" s="84"/>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97.5" hidden="false" customHeight="true" outlineLevel="0" collapsed="false">
      <c r="A39" s="99" t="s">
        <v>144</v>
      </c>
      <c r="B39" s="100" t="s">
        <v>145</v>
      </c>
      <c r="C39" s="100"/>
      <c r="D39" s="101"/>
      <c r="E39" s="101"/>
      <c r="F39" s="88"/>
      <c r="G39" s="89"/>
      <c r="H39" s="90"/>
      <c r="I39" s="102" t="s">
        <v>146</v>
      </c>
      <c r="J39" s="103" t="s">
        <v>147</v>
      </c>
      <c r="K39" s="104"/>
      <c r="L39" s="104"/>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97.5" hidden="false" customHeight="true" outlineLevel="0" collapsed="false">
      <c r="A40" s="105"/>
      <c r="B40" s="100" t="s">
        <v>148</v>
      </c>
      <c r="C40" s="100"/>
      <c r="D40" s="101"/>
      <c r="E40" s="101"/>
      <c r="F40" s="88"/>
      <c r="G40" s="80"/>
      <c r="H40" s="90"/>
      <c r="I40" s="106" t="s">
        <v>149</v>
      </c>
      <c r="J40" s="107" t="s">
        <v>150</v>
      </c>
      <c r="K40" s="104"/>
      <c r="L40" s="104"/>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31.5" hidden="false" customHeight="true" outlineLevel="0" collapsed="false">
      <c r="A41" s="111" t="s">
        <v>117</v>
      </c>
      <c r="B41" s="112" t="s">
        <v>151</v>
      </c>
      <c r="C41" s="112"/>
      <c r="D41" s="113"/>
      <c r="E41" s="113"/>
      <c r="F41" s="114"/>
      <c r="G41" s="80"/>
      <c r="H41" s="115"/>
      <c r="I41" s="116"/>
      <c r="J41" s="107"/>
      <c r="K41" s="104"/>
      <c r="L41" s="104"/>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31.5" hidden="false" customHeight="true" outlineLevel="0" collapsed="false">
      <c r="A42" s="117"/>
      <c r="B42" s="112" t="s">
        <v>152</v>
      </c>
      <c r="C42" s="112"/>
      <c r="D42" s="113"/>
      <c r="E42" s="113"/>
      <c r="F42" s="114"/>
      <c r="G42" s="80"/>
      <c r="H42" s="115"/>
      <c r="I42" s="116"/>
      <c r="J42" s="107"/>
      <c r="K42" s="104"/>
      <c r="L42" s="104"/>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39.75" hidden="false" customHeight="true" outlineLevel="0" collapsed="false">
      <c r="A43" s="117"/>
      <c r="B43" s="112" t="s">
        <v>153</v>
      </c>
      <c r="C43" s="112"/>
      <c r="D43" s="113"/>
      <c r="E43" s="113"/>
      <c r="F43" s="88"/>
      <c r="G43" s="80"/>
      <c r="H43" s="90"/>
      <c r="I43" s="106"/>
      <c r="J43" s="107"/>
      <c r="K43" s="104"/>
      <c r="L43" s="104"/>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37.5" hidden="false" customHeight="true" outlineLevel="0" collapsed="false">
      <c r="A44" s="118" t="s">
        <v>154</v>
      </c>
      <c r="B44" s="76" t="s">
        <v>121</v>
      </c>
      <c r="C44" s="76"/>
      <c r="D44" s="77" t="s">
        <v>122</v>
      </c>
      <c r="E44" s="78" t="s">
        <v>103</v>
      </c>
      <c r="F44" s="79" t="s">
        <v>123</v>
      </c>
      <c r="G44" s="80" t="s">
        <v>105</v>
      </c>
      <c r="H44" s="81" t="s">
        <v>106</v>
      </c>
      <c r="I44" s="78" t="s">
        <v>94</v>
      </c>
      <c r="J44" s="77" t="s">
        <v>95</v>
      </c>
      <c r="K44" s="96"/>
      <c r="L44" s="96"/>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84" t="s">
        <v>107</v>
      </c>
      <c r="B45" s="84"/>
      <c r="C45" s="84"/>
      <c r="D45" s="84"/>
      <c r="E45" s="84"/>
      <c r="F45" s="84"/>
      <c r="G45" s="84"/>
      <c r="H45" s="84"/>
      <c r="I45" s="84"/>
      <c r="J45" s="84"/>
      <c r="K45" s="84"/>
      <c r="L45" s="84"/>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55.5" hidden="false" customHeight="true" outlineLevel="0" collapsed="false">
      <c r="A46" s="119" t="s">
        <v>155</v>
      </c>
      <c r="B46" s="119" t="s">
        <v>156</v>
      </c>
      <c r="C46" s="119"/>
      <c r="D46" s="120"/>
      <c r="E46" s="120"/>
      <c r="F46" s="121"/>
      <c r="G46" s="122"/>
      <c r="H46" s="123"/>
      <c r="I46" s="124"/>
      <c r="J46" s="125" t="s">
        <v>157</v>
      </c>
      <c r="K46" s="104"/>
      <c r="L46" s="104"/>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37.5" hidden="false" customHeight="true" outlineLevel="0" collapsed="false">
      <c r="A47" s="119"/>
      <c r="B47" s="119" t="s">
        <v>158</v>
      </c>
      <c r="C47" s="119"/>
      <c r="D47" s="126"/>
      <c r="E47" s="126"/>
      <c r="F47" s="127"/>
      <c r="G47" s="128"/>
      <c r="H47" s="129"/>
      <c r="I47" s="124"/>
      <c r="J47" s="130" t="s">
        <v>159</v>
      </c>
      <c r="K47" s="104"/>
      <c r="L47" s="131"/>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37.5" hidden="false" customHeight="true" outlineLevel="0" collapsed="false">
      <c r="A48" s="119"/>
      <c r="B48" s="119" t="s">
        <v>160</v>
      </c>
      <c r="C48" s="119"/>
      <c r="D48" s="163" t="n">
        <v>1000000</v>
      </c>
      <c r="E48" s="163" t="n">
        <v>2000000</v>
      </c>
      <c r="F48" s="127"/>
      <c r="G48" s="128"/>
      <c r="H48" s="129"/>
      <c r="I48" s="124"/>
      <c r="J48" s="130"/>
      <c r="K48" s="104"/>
      <c r="L48" s="131"/>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8.5" hidden="false" customHeight="true" outlineLevel="0" collapsed="false">
      <c r="A49" s="118" t="s">
        <v>129</v>
      </c>
      <c r="B49" s="132" t="s">
        <v>161</v>
      </c>
      <c r="C49" s="132"/>
      <c r="D49" s="132"/>
      <c r="E49" s="132"/>
      <c r="F49" s="88"/>
      <c r="G49" s="80"/>
      <c r="H49" s="90"/>
      <c r="I49" s="133"/>
      <c r="J49" s="107"/>
      <c r="K49" s="104"/>
      <c r="L49" s="131"/>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35.25" hidden="false" customHeight="true" outlineLevel="0" collapsed="false">
      <c r="A50" s="164"/>
      <c r="B50" s="165" t="s">
        <v>162</v>
      </c>
      <c r="C50" s="166"/>
      <c r="D50" s="166"/>
      <c r="E50" s="166"/>
      <c r="F50" s="88"/>
      <c r="G50" s="80"/>
      <c r="H50" s="90"/>
      <c r="I50" s="167"/>
      <c r="J50" s="107"/>
      <c r="K50" s="104"/>
      <c r="L50" s="131"/>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s="97" customFormat="true" ht="64.5" hidden="false" customHeight="true" outlineLevel="0" collapsed="false">
      <c r="A51" s="134" t="s">
        <v>131</v>
      </c>
      <c r="B51" s="78" t="s">
        <v>132</v>
      </c>
      <c r="C51" s="78" t="s">
        <v>133</v>
      </c>
      <c r="D51" s="135"/>
      <c r="E51" s="135"/>
      <c r="F51" s="136" t="s">
        <v>134</v>
      </c>
      <c r="G51" s="80" t="s">
        <v>135</v>
      </c>
      <c r="H51" s="137" t="s">
        <v>136</v>
      </c>
      <c r="I51" s="138" t="s">
        <v>94</v>
      </c>
      <c r="J51" s="138"/>
      <c r="K51" s="139"/>
      <c r="L51" s="139"/>
    </row>
    <row r="52" s="98" customFormat="true" ht="27" hidden="false" customHeight="true" outlineLevel="0" collapsed="false">
      <c r="A52" s="140" t="s">
        <v>137</v>
      </c>
      <c r="B52" s="140"/>
      <c r="C52" s="140"/>
      <c r="D52" s="140"/>
      <c r="E52" s="140"/>
      <c r="F52" s="140"/>
      <c r="G52" s="140"/>
      <c r="H52" s="140"/>
      <c r="I52" s="140"/>
      <c r="J52" s="140"/>
      <c r="K52" s="140"/>
      <c r="L52" s="140"/>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customFormat="false" ht="51" hidden="false" customHeight="false" outlineLevel="0" collapsed="false">
      <c r="A53" s="141" t="s">
        <v>163</v>
      </c>
      <c r="B53" s="141"/>
      <c r="C53" s="168" t="n">
        <f aca="false">609207751968+14448881965</f>
        <v>623656633933</v>
      </c>
      <c r="D53" s="143"/>
      <c r="E53" s="144"/>
      <c r="F53" s="145"/>
      <c r="G53" s="146"/>
      <c r="H53" s="147"/>
      <c r="I53" s="148"/>
      <c r="J53" s="148"/>
      <c r="K53" s="149"/>
      <c r="L53" s="149"/>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63.75" hidden="false" customHeight="false" outlineLevel="0" collapsed="false">
      <c r="A54" s="150" t="s">
        <v>164</v>
      </c>
      <c r="B54" s="151"/>
      <c r="C54" s="168" t="n">
        <f aca="false">609207751968+14448881965-0</f>
        <v>623656633933</v>
      </c>
      <c r="D54" s="143"/>
      <c r="E54" s="144"/>
      <c r="F54" s="153"/>
      <c r="G54" s="80"/>
      <c r="H54" s="154"/>
      <c r="I54" s="155"/>
      <c r="J54" s="155"/>
      <c r="K54" s="104"/>
      <c r="L54" s="104"/>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51" hidden="false" customHeight="false" outlineLevel="0" collapsed="false">
      <c r="A55" s="169" t="s">
        <v>165</v>
      </c>
      <c r="B55" s="170"/>
      <c r="C55" s="168" t="n">
        <f aca="false">609207751968+14448881965-0</f>
        <v>623656633933</v>
      </c>
      <c r="D55" s="143"/>
      <c r="E55" s="144"/>
      <c r="F55" s="153"/>
      <c r="G55" s="80"/>
      <c r="H55" s="154"/>
      <c r="I55" s="155"/>
      <c r="J55" s="155"/>
      <c r="K55" s="104"/>
      <c r="L55" s="104"/>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38.25" hidden="false" customHeight="false" outlineLevel="0" collapsed="false">
      <c r="A56" s="150" t="s">
        <v>166</v>
      </c>
      <c r="B56" s="85"/>
      <c r="C56" s="168" t="n">
        <f aca="false">609207751968+14448881965-0</f>
        <v>623656633933</v>
      </c>
      <c r="D56" s="143"/>
      <c r="E56" s="144"/>
      <c r="F56" s="153"/>
      <c r="G56" s="80"/>
      <c r="H56" s="154"/>
      <c r="I56" s="155"/>
      <c r="J56" s="155"/>
      <c r="K56" s="104"/>
      <c r="L56" s="104"/>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63.75" hidden="false" customHeight="false" outlineLevel="0" collapsed="false">
      <c r="A57" s="169" t="s">
        <v>167</v>
      </c>
      <c r="B57" s="141"/>
      <c r="C57" s="168" t="n">
        <f aca="false">609207751968+14448881965-0</f>
        <v>623656633933</v>
      </c>
      <c r="D57" s="143"/>
      <c r="E57" s="144"/>
      <c r="F57" s="153"/>
      <c r="G57" s="171"/>
      <c r="H57" s="154"/>
      <c r="I57" s="155"/>
      <c r="J57" s="155"/>
      <c r="K57" s="104"/>
      <c r="L57" s="104"/>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36.75" hidden="false" customHeight="true" outlineLevel="0" collapsed="false">
      <c r="A58" s="169" t="s">
        <v>168</v>
      </c>
      <c r="B58" s="141"/>
      <c r="C58" s="168" t="n">
        <f aca="false">609207751968+14448881965-0</f>
        <v>623656633933</v>
      </c>
      <c r="D58" s="143"/>
      <c r="E58" s="144"/>
      <c r="F58" s="153"/>
      <c r="G58" s="171"/>
      <c r="H58" s="154"/>
      <c r="I58" s="155"/>
      <c r="J58" s="155"/>
      <c r="K58" s="104"/>
      <c r="L58" s="104"/>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38.25" hidden="false" customHeight="false" outlineLevel="0" collapsed="false">
      <c r="A59" s="169" t="s">
        <v>169</v>
      </c>
      <c r="B59" s="141"/>
      <c r="C59" s="168" t="n">
        <f aca="false">609207751968+14448881965-0</f>
        <v>623656633933</v>
      </c>
      <c r="D59" s="143"/>
      <c r="E59" s="144"/>
      <c r="F59" s="153"/>
      <c r="G59" s="171"/>
      <c r="H59" s="154"/>
      <c r="I59" s="155"/>
      <c r="J59" s="155"/>
      <c r="K59" s="104"/>
      <c r="L59" s="104"/>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63.75" hidden="false" customHeight="false" outlineLevel="0" collapsed="false">
      <c r="A60" s="169" t="s">
        <v>170</v>
      </c>
      <c r="B60" s="141"/>
      <c r="C60" s="172" t="n">
        <f aca="false">614562354124+-15127811144+1874803275</f>
        <v>601309346255</v>
      </c>
      <c r="D60" s="143"/>
      <c r="E60" s="144"/>
      <c r="F60" s="153"/>
      <c r="G60" s="171"/>
      <c r="H60" s="154"/>
      <c r="I60" s="155"/>
      <c r="J60" s="155"/>
      <c r="K60" s="104"/>
      <c r="L60" s="104"/>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161" customFormat="true" ht="22.5" hidden="false" customHeight="true" outlineLevel="0" collapsed="false">
      <c r="A61" s="156" t="s">
        <v>140</v>
      </c>
      <c r="B61" s="156"/>
      <c r="C61" s="157" t="n">
        <f aca="false">SUM(C53:C60)</f>
        <v>4966905783786</v>
      </c>
      <c r="D61" s="158"/>
      <c r="E61" s="159"/>
      <c r="F61" s="160"/>
      <c r="G61" s="160"/>
      <c r="H61" s="160"/>
      <c r="I61" s="160"/>
      <c r="J61" s="160"/>
      <c r="K61" s="104"/>
      <c r="L61" s="104"/>
    </row>
    <row r="62" s="98" customFormat="true" ht="37.5" hidden="false" customHeight="true" outlineLevel="0" collapsed="false">
      <c r="A62" s="118" t="s">
        <v>171</v>
      </c>
      <c r="B62" s="76" t="s">
        <v>121</v>
      </c>
      <c r="C62" s="76"/>
      <c r="D62" s="77" t="s">
        <v>122</v>
      </c>
      <c r="E62" s="78" t="s">
        <v>103</v>
      </c>
      <c r="F62" s="79" t="s">
        <v>123</v>
      </c>
      <c r="G62" s="80" t="s">
        <v>105</v>
      </c>
      <c r="H62" s="81" t="s">
        <v>106</v>
      </c>
      <c r="I62" s="78" t="s">
        <v>94</v>
      </c>
      <c r="J62" s="77" t="s">
        <v>95</v>
      </c>
      <c r="K62" s="96"/>
      <c r="L62" s="96"/>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row>
    <row r="63" customFormat="false" ht="26.25" hidden="false" customHeight="true" outlineLevel="0" collapsed="false">
      <c r="A63" s="84" t="s">
        <v>107</v>
      </c>
      <c r="B63" s="84"/>
      <c r="C63" s="84"/>
      <c r="D63" s="84"/>
      <c r="E63" s="84"/>
      <c r="F63" s="84"/>
      <c r="G63" s="84"/>
      <c r="H63" s="84"/>
      <c r="I63" s="84"/>
      <c r="J63" s="84"/>
      <c r="K63" s="84"/>
      <c r="L63" s="84"/>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55.5" hidden="false" customHeight="true" outlineLevel="0" collapsed="false">
      <c r="A64" s="162" t="s">
        <v>172</v>
      </c>
      <c r="B64" s="119" t="s">
        <v>173</v>
      </c>
      <c r="C64" s="119"/>
      <c r="D64" s="120"/>
      <c r="E64" s="120"/>
      <c r="F64" s="121"/>
      <c r="G64" s="122"/>
      <c r="H64" s="123"/>
      <c r="I64" s="124"/>
      <c r="J64" s="125"/>
      <c r="K64" s="104"/>
      <c r="L64" s="104"/>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8.5" hidden="false" customHeight="true" outlineLevel="0" collapsed="false">
      <c r="A65" s="118" t="s">
        <v>129</v>
      </c>
      <c r="B65" s="132" t="s">
        <v>174</v>
      </c>
      <c r="C65" s="132"/>
      <c r="D65" s="132"/>
      <c r="E65" s="132"/>
      <c r="F65" s="88"/>
      <c r="G65" s="80"/>
      <c r="H65" s="90"/>
      <c r="I65" s="133"/>
      <c r="J65" s="107"/>
      <c r="K65" s="104"/>
      <c r="L65" s="131"/>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97" customFormat="true" ht="64.5" hidden="false" customHeight="true" outlineLevel="0" collapsed="false">
      <c r="A66" s="134" t="s">
        <v>131</v>
      </c>
      <c r="B66" s="78" t="s">
        <v>132</v>
      </c>
      <c r="C66" s="78" t="s">
        <v>133</v>
      </c>
      <c r="D66" s="135"/>
      <c r="E66" s="135"/>
      <c r="F66" s="136" t="s">
        <v>134</v>
      </c>
      <c r="G66" s="80" t="s">
        <v>135</v>
      </c>
      <c r="H66" s="137" t="s">
        <v>136</v>
      </c>
      <c r="I66" s="138" t="s">
        <v>94</v>
      </c>
      <c r="J66" s="138"/>
      <c r="K66" s="139"/>
      <c r="L66" s="139"/>
    </row>
    <row r="67" s="98" customFormat="true" ht="27" hidden="false" customHeight="true" outlineLevel="0" collapsed="false">
      <c r="A67" s="140" t="s">
        <v>137</v>
      </c>
      <c r="B67" s="140"/>
      <c r="C67" s="140"/>
      <c r="D67" s="140"/>
      <c r="E67" s="140"/>
      <c r="F67" s="140"/>
      <c r="G67" s="140"/>
      <c r="H67" s="140"/>
      <c r="I67" s="140"/>
      <c r="J67" s="140"/>
      <c r="K67" s="140"/>
      <c r="L67" s="140"/>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row>
    <row r="68" customFormat="false" ht="41.25" hidden="false" customHeight="true" outlineLevel="0" collapsed="false">
      <c r="A68" s="141" t="s">
        <v>175</v>
      </c>
      <c r="B68" s="141"/>
      <c r="C68" s="168" t="n">
        <f aca="false">609207751968+914448881965</f>
        <v>1523656633933</v>
      </c>
      <c r="D68" s="143"/>
      <c r="E68" s="144"/>
      <c r="F68" s="145"/>
      <c r="G68" s="146"/>
      <c r="H68" s="147"/>
      <c r="I68" s="148"/>
      <c r="J68" s="148"/>
      <c r="K68" s="149"/>
      <c r="L68" s="149"/>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49.5" hidden="false" customHeight="true" outlineLevel="0" collapsed="false">
      <c r="A69" s="150" t="s">
        <v>176</v>
      </c>
      <c r="B69" s="151"/>
      <c r="C69" s="152" t="n">
        <f aca="false">440015659468+14448881965</f>
        <v>454464541433</v>
      </c>
      <c r="D69" s="143"/>
      <c r="E69" s="144"/>
      <c r="F69" s="153"/>
      <c r="G69" s="80"/>
      <c r="H69" s="154"/>
      <c r="I69" s="155"/>
      <c r="J69" s="155"/>
      <c r="K69" s="104"/>
      <c r="L69" s="104"/>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39" hidden="false" customHeight="true" outlineLevel="0" collapsed="false">
      <c r="A70" s="169" t="s">
        <v>177</v>
      </c>
      <c r="B70" s="170"/>
      <c r="C70" s="168" t="n">
        <f aca="false">609207751968+914448881965</f>
        <v>1523656633933</v>
      </c>
      <c r="D70" s="143"/>
      <c r="E70" s="144"/>
      <c r="F70" s="153"/>
      <c r="G70" s="80"/>
      <c r="H70" s="154"/>
      <c r="I70" s="155"/>
      <c r="J70" s="155"/>
      <c r="K70" s="104"/>
      <c r="L70" s="104"/>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35.25" hidden="false" customHeight="true" outlineLevel="0" collapsed="false">
      <c r="A71" s="150" t="s">
        <v>178</v>
      </c>
      <c r="B71" s="85"/>
      <c r="C71" s="152" t="n">
        <f aca="false">440015659468+14448881965</f>
        <v>454464541433</v>
      </c>
      <c r="D71" s="143"/>
      <c r="E71" s="144"/>
      <c r="F71" s="153"/>
      <c r="G71" s="80"/>
      <c r="H71" s="154"/>
      <c r="I71" s="155"/>
      <c r="J71" s="155"/>
      <c r="K71" s="104"/>
      <c r="L71" s="104"/>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36.75" hidden="false" customHeight="true" outlineLevel="0" collapsed="false">
      <c r="A72" s="169" t="s">
        <v>179</v>
      </c>
      <c r="B72" s="141"/>
      <c r="C72" s="172" t="n">
        <f aca="false">609207751968+74442586765</f>
        <v>683650338733</v>
      </c>
      <c r="D72" s="143"/>
      <c r="E72" s="144"/>
      <c r="F72" s="153"/>
      <c r="G72" s="171"/>
      <c r="H72" s="154"/>
      <c r="I72" s="155"/>
      <c r="J72" s="155"/>
      <c r="K72" s="104"/>
      <c r="L72" s="104"/>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36.75" hidden="false" customHeight="true" outlineLevel="0" collapsed="false">
      <c r="A73" s="169" t="s">
        <v>180</v>
      </c>
      <c r="B73" s="141"/>
      <c r="C73" s="172" t="n">
        <f aca="false">609207751968+14448881965</f>
        <v>623656633933</v>
      </c>
      <c r="D73" s="143"/>
      <c r="E73" s="144"/>
      <c r="F73" s="153"/>
      <c r="G73" s="171"/>
      <c r="H73" s="154"/>
      <c r="I73" s="155"/>
      <c r="J73" s="155"/>
      <c r="K73" s="104"/>
      <c r="L73" s="104"/>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36.75" hidden="false" customHeight="true" outlineLevel="0" collapsed="false">
      <c r="A74" s="169" t="s">
        <v>181</v>
      </c>
      <c r="B74" s="141"/>
      <c r="C74" s="172" t="n">
        <f aca="false">609207751968+14448881965+1874803275</f>
        <v>625531437208</v>
      </c>
      <c r="D74" s="143"/>
      <c r="E74" s="144"/>
      <c r="F74" s="153"/>
      <c r="G74" s="171"/>
      <c r="H74" s="154"/>
      <c r="I74" s="155"/>
      <c r="J74" s="155"/>
      <c r="K74" s="104"/>
      <c r="L74" s="104"/>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36.75" hidden="false" customHeight="true" outlineLevel="0" collapsed="false">
      <c r="A75" s="169" t="s">
        <v>182</v>
      </c>
      <c r="B75" s="141"/>
      <c r="C75" s="172" t="n">
        <f aca="false">609207751968+14448881965</f>
        <v>623656633933</v>
      </c>
      <c r="D75" s="143"/>
      <c r="E75" s="144"/>
      <c r="F75" s="153"/>
      <c r="G75" s="171"/>
      <c r="H75" s="154"/>
      <c r="I75" s="155"/>
      <c r="J75" s="155"/>
      <c r="K75" s="104"/>
      <c r="L75" s="104"/>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s="161" customFormat="true" ht="22.5" hidden="false" customHeight="true" outlineLevel="0" collapsed="false">
      <c r="A76" s="156" t="s">
        <v>140</v>
      </c>
      <c r="B76" s="156"/>
      <c r="C76" s="157" t="n">
        <f aca="false">SUM(C67:C75)</f>
        <v>6512737394539</v>
      </c>
      <c r="D76" s="158"/>
      <c r="E76" s="159"/>
      <c r="F76" s="160"/>
      <c r="G76" s="160"/>
      <c r="H76" s="160"/>
      <c r="I76" s="160"/>
      <c r="J76" s="160"/>
      <c r="K76" s="104"/>
      <c r="L76" s="104"/>
    </row>
    <row r="77" s="98" customFormat="true" ht="37.5" hidden="false" customHeight="true" outlineLevel="0" collapsed="false">
      <c r="A77" s="118" t="s">
        <v>183</v>
      </c>
      <c r="B77" s="76" t="s">
        <v>121</v>
      </c>
      <c r="C77" s="76"/>
      <c r="D77" s="77" t="s">
        <v>122</v>
      </c>
      <c r="E77" s="78" t="s">
        <v>103</v>
      </c>
      <c r="F77" s="79" t="s">
        <v>123</v>
      </c>
      <c r="G77" s="80" t="s">
        <v>105</v>
      </c>
      <c r="H77" s="81" t="s">
        <v>106</v>
      </c>
      <c r="I77" s="78" t="s">
        <v>94</v>
      </c>
      <c r="J77" s="77" t="s">
        <v>95</v>
      </c>
      <c r="K77" s="96"/>
      <c r="L77" s="96"/>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row>
    <row r="78" customFormat="false" ht="26.25" hidden="false" customHeight="true" outlineLevel="0" collapsed="false">
      <c r="A78" s="84" t="s">
        <v>107</v>
      </c>
      <c r="B78" s="84"/>
      <c r="C78" s="84"/>
      <c r="D78" s="84"/>
      <c r="E78" s="84"/>
      <c r="F78" s="84"/>
      <c r="G78" s="84"/>
      <c r="H78" s="84"/>
      <c r="I78" s="84"/>
      <c r="J78" s="84"/>
      <c r="K78" s="84"/>
      <c r="L78" s="84"/>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55.5" hidden="false" customHeight="true" outlineLevel="0" collapsed="false">
      <c r="A79" s="162" t="s">
        <v>184</v>
      </c>
      <c r="B79" s="119"/>
      <c r="C79" s="119"/>
      <c r="D79" s="120"/>
      <c r="E79" s="120"/>
      <c r="F79" s="121"/>
      <c r="G79" s="122"/>
      <c r="H79" s="123"/>
      <c r="I79" s="124"/>
      <c r="J79" s="125"/>
      <c r="K79" s="104"/>
      <c r="L79" s="104"/>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s="97" customFormat="true" ht="64.5" hidden="false" customHeight="true" outlineLevel="0" collapsed="false">
      <c r="A80" s="134" t="s">
        <v>131</v>
      </c>
      <c r="B80" s="78" t="s">
        <v>132</v>
      </c>
      <c r="C80" s="78" t="s">
        <v>133</v>
      </c>
      <c r="D80" s="135"/>
      <c r="E80" s="135"/>
      <c r="F80" s="136" t="s">
        <v>134</v>
      </c>
      <c r="G80" s="80" t="s">
        <v>135</v>
      </c>
      <c r="H80" s="137" t="s">
        <v>136</v>
      </c>
      <c r="I80" s="138" t="s">
        <v>94</v>
      </c>
      <c r="J80" s="138"/>
      <c r="K80" s="139"/>
      <c r="L80" s="139"/>
    </row>
    <row r="81" s="98" customFormat="true" ht="27" hidden="false" customHeight="true" outlineLevel="0" collapsed="false">
      <c r="A81" s="140" t="s">
        <v>137</v>
      </c>
      <c r="B81" s="140"/>
      <c r="C81" s="140"/>
      <c r="D81" s="140"/>
      <c r="E81" s="140"/>
      <c r="F81" s="140"/>
      <c r="G81" s="140"/>
      <c r="H81" s="140"/>
      <c r="I81" s="140"/>
      <c r="J81" s="140"/>
      <c r="K81" s="140"/>
      <c r="L81" s="140"/>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row>
    <row r="82" customFormat="false" ht="41.25" hidden="false" customHeight="true" outlineLevel="0" collapsed="false">
      <c r="A82" s="141" t="s">
        <v>185</v>
      </c>
      <c r="B82" s="141"/>
      <c r="C82" s="172" t="n">
        <f aca="false">609207751968+14448881965</f>
        <v>623656633933</v>
      </c>
      <c r="D82" s="143"/>
      <c r="E82" s="144"/>
      <c r="F82" s="145"/>
      <c r="G82" s="146"/>
      <c r="H82" s="147"/>
      <c r="I82" s="148"/>
      <c r="J82" s="148"/>
      <c r="K82" s="149"/>
      <c r="L82" s="149"/>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49.5" hidden="false" customHeight="true" outlineLevel="0" collapsed="false">
      <c r="A83" s="150" t="s">
        <v>186</v>
      </c>
      <c r="B83" s="151"/>
      <c r="C83" s="172" t="n">
        <f aca="false">609207751968+14448881965</f>
        <v>623656633933</v>
      </c>
      <c r="D83" s="143"/>
      <c r="E83" s="144"/>
      <c r="F83" s="153"/>
      <c r="G83" s="80"/>
      <c r="H83" s="154"/>
      <c r="I83" s="155"/>
      <c r="J83" s="155"/>
      <c r="K83" s="104"/>
      <c r="L83" s="104"/>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39" hidden="false" customHeight="true" outlineLevel="0" collapsed="false">
      <c r="A84" s="169" t="s">
        <v>187</v>
      </c>
      <c r="B84" s="170"/>
      <c r="C84" s="172" t="n">
        <f aca="false">609207751968+14448881965</f>
        <v>623656633933</v>
      </c>
      <c r="D84" s="143"/>
      <c r="E84" s="144"/>
      <c r="F84" s="153"/>
      <c r="G84" s="80"/>
      <c r="H84" s="154"/>
      <c r="I84" s="155"/>
      <c r="J84" s="155"/>
      <c r="K84" s="104"/>
      <c r="L84" s="104"/>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35.25" hidden="false" customHeight="true" outlineLevel="0" collapsed="false">
      <c r="A85" s="150" t="s">
        <v>188</v>
      </c>
      <c r="B85" s="85"/>
      <c r="C85" s="172" t="n">
        <f aca="false">609207751968+14448881965</f>
        <v>623656633933</v>
      </c>
      <c r="D85" s="143"/>
      <c r="E85" s="144"/>
      <c r="F85" s="153"/>
      <c r="G85" s="80"/>
      <c r="H85" s="154"/>
      <c r="I85" s="155"/>
      <c r="J85" s="155"/>
      <c r="K85" s="104"/>
      <c r="L85" s="104"/>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s="161" customFormat="true" ht="22.5" hidden="false" customHeight="true" outlineLevel="0" collapsed="false">
      <c r="A86" s="156" t="s">
        <v>140</v>
      </c>
      <c r="B86" s="156"/>
      <c r="C86" s="157" t="n">
        <f aca="false">SUM(C81:C85)</f>
        <v>2494626535732</v>
      </c>
      <c r="D86" s="158"/>
      <c r="E86" s="159"/>
      <c r="F86" s="160"/>
      <c r="G86" s="160"/>
      <c r="H86" s="160"/>
      <c r="I86" s="160"/>
      <c r="J86" s="160"/>
      <c r="K86" s="104"/>
      <c r="L86" s="104"/>
    </row>
    <row r="87" s="97" customFormat="true" ht="21.75" hidden="false" customHeight="true" outlineLevel="0" collapsed="false">
      <c r="A87" s="173" t="s">
        <v>189</v>
      </c>
      <c r="B87" s="173"/>
      <c r="C87" s="173"/>
      <c r="D87" s="173"/>
      <c r="E87" s="173"/>
      <c r="F87" s="173"/>
      <c r="G87" s="173"/>
      <c r="H87" s="173"/>
      <c r="I87" s="173"/>
      <c r="J87" s="173"/>
      <c r="K87" s="173"/>
      <c r="L87" s="173"/>
    </row>
    <row r="88" customFormat="false" ht="22.5" hidden="false" customHeight="true" outlineLevel="0" collapsed="false">
      <c r="A88" s="174" t="s">
        <v>190</v>
      </c>
      <c r="B88" s="174"/>
      <c r="C88" s="174"/>
      <c r="D88" s="174"/>
      <c r="E88" s="174"/>
      <c r="F88" s="174"/>
      <c r="G88" s="174"/>
      <c r="H88" s="174"/>
      <c r="I88" s="174"/>
      <c r="J88" s="174"/>
      <c r="K88" s="174"/>
      <c r="L88" s="174"/>
    </row>
    <row r="89" customFormat="false" ht="34.5" hidden="false" customHeight="true" outlineLevel="0" collapsed="false">
      <c r="A89" s="156" t="s">
        <v>191</v>
      </c>
      <c r="B89" s="156"/>
      <c r="C89" s="175" t="e">
        <f aca="false">#REF!+C33</f>
        <v>#REF!</v>
      </c>
      <c r="D89" s="176"/>
      <c r="E89" s="176"/>
      <c r="F89" s="176"/>
      <c r="G89" s="176"/>
      <c r="H89" s="176"/>
      <c r="I89" s="176"/>
      <c r="J89" s="176"/>
      <c r="K89" s="176"/>
      <c r="L89" s="176"/>
    </row>
    <row r="90" customFormat="false" ht="34.5" hidden="false" customHeight="true" outlineLevel="0" collapsed="false">
      <c r="A90" s="118"/>
      <c r="B90" s="118"/>
      <c r="C90" s="118"/>
      <c r="D90" s="118"/>
      <c r="E90" s="118"/>
      <c r="F90" s="118"/>
      <c r="G90" s="118"/>
      <c r="H90" s="118"/>
      <c r="I90" s="118"/>
      <c r="J90" s="118"/>
      <c r="K90" s="118"/>
      <c r="L90" s="118"/>
    </row>
    <row r="91" customFormat="false" ht="62.25" hidden="false" customHeight="true" outlineLevel="0" collapsed="false">
      <c r="A91" s="177" t="s">
        <v>192</v>
      </c>
      <c r="B91" s="177"/>
      <c r="C91" s="177"/>
      <c r="D91" s="177"/>
      <c r="E91" s="177"/>
      <c r="F91" s="177"/>
      <c r="G91" s="177"/>
      <c r="H91" s="177"/>
      <c r="I91" s="177"/>
      <c r="J91" s="177"/>
      <c r="K91" s="177"/>
      <c r="L91" s="177"/>
    </row>
    <row r="92" customFormat="false" ht="93.75" hidden="false" customHeight="true" outlineLevel="0" collapsed="false">
      <c r="A92" s="102" t="s">
        <v>193</v>
      </c>
      <c r="B92" s="102"/>
      <c r="C92" s="102"/>
      <c r="D92" s="102"/>
      <c r="E92" s="102"/>
      <c r="F92" s="102"/>
      <c r="G92" s="102"/>
      <c r="H92" s="102"/>
      <c r="I92" s="102"/>
      <c r="J92" s="102"/>
      <c r="K92" s="104"/>
      <c r="L92" s="104"/>
    </row>
    <row r="93" customFormat="false" ht="21" hidden="false" customHeight="true" outlineLevel="0" collapsed="false"/>
    <row r="94" customFormat="false" ht="63.75" hidden="false" customHeight="true" outlineLevel="0" collapsed="false"/>
    <row r="95" customFormat="false" ht="21" hidden="false" customHeight="true" outlineLevel="0" collapsed="false"/>
    <row r="96" customFormat="false" ht="30.75" hidden="false" customHeight="true" outlineLevel="0" collapsed="false"/>
    <row r="97" customFormat="false" ht="30.75" hidden="false" customHeight="true" outlineLevel="0" collapsed="false"/>
    <row r="98" customFormat="false" ht="39.75" hidden="false" customHeight="true" outlineLevel="0" collapsed="false"/>
    <row r="99" customFormat="false" ht="57.75" hidden="false" customHeight="true" outlineLevel="0" collapsed="false"/>
    <row r="100" customFormat="false" ht="29.25" hidden="false" customHeight="true" outlineLevel="0" collapsed="false"/>
    <row r="101" customFormat="false" ht="45.75" hidden="false" customHeight="true" outlineLevel="0" collapsed="false"/>
    <row r="102" customFormat="false" ht="24.75" hidden="false" customHeight="true" outlineLevel="0" collapsed="false"/>
    <row r="103" customFormat="false" ht="24.75" hidden="false" customHeight="true" outlineLevel="0" collapsed="false"/>
    <row r="104" customFormat="false" ht="24.75" hidden="false" customHeight="true" outlineLevel="0" collapsed="false"/>
    <row r="105" customFormat="false" ht="36" hidden="false" customHeight="true" outlineLevel="0" collapsed="false"/>
    <row r="106" customFormat="false" ht="52.5" hidden="false" customHeight="true" outlineLevel="0" collapsed="false"/>
    <row r="107" customFormat="false" ht="24.75" hidden="false" customHeight="true" outlineLevel="0" collapsed="false"/>
    <row r="108" customFormat="false" ht="24.75" hidden="false" customHeight="true" outlineLevel="0" collapsed="false"/>
    <row r="109" customFormat="false" ht="24.75" hidden="false" customHeight="true" outlineLevel="0" collapsed="false"/>
    <row r="110" customFormat="false" ht="24.75" hidden="false" customHeight="true" outlineLevel="0" collapsed="false"/>
    <row r="111" customFormat="false" ht="24.75" hidden="false" customHeight="true" outlineLevel="0" collapsed="false"/>
    <row r="112" customFormat="false" ht="24.75" hidden="false" customHeight="true" outlineLevel="0" collapsed="false"/>
    <row r="113" customFormat="false" ht="24.75" hidden="false" customHeight="true" outlineLevel="0" collapsed="false"/>
    <row r="114" customFormat="false" ht="24.75" hidden="false" customHeight="true" outlineLevel="0" collapsed="false"/>
    <row r="115" customFormat="false" ht="33.75" hidden="false" customHeight="true" outlineLevel="0" collapsed="false"/>
    <row r="116" customFormat="false" ht="24.75" hidden="false" customHeight="true" outlineLevel="0" collapsed="false"/>
    <row r="117" customFormat="false" ht="24.75" hidden="false" customHeight="true" outlineLevel="0" collapsed="false"/>
    <row r="118" customFormat="false" ht="24.75" hidden="false" customHeight="true" outlineLevel="0" collapsed="false"/>
    <row r="119" customFormat="false" ht="24.75" hidden="false" customHeight="true" outlineLevel="0" collapsed="false"/>
    <row r="120" customFormat="false" ht="43.5" hidden="false" customHeight="true" outlineLevel="0" collapsed="false"/>
    <row r="121" customFormat="false" ht="24.75" hidden="false" customHeight="true" outlineLevel="0" collapsed="false"/>
    <row r="122" customFormat="false" ht="24.75" hidden="false" customHeight="true" outlineLevel="0" collapsed="false"/>
    <row r="123" customFormat="false" ht="31.5" hidden="false" customHeight="true" outlineLevel="0" collapsed="false"/>
    <row r="124" customFormat="false" ht="37.5" hidden="false" customHeight="true" outlineLevel="0" collapsed="false"/>
    <row r="125" customFormat="false" ht="24.75" hidden="false" customHeight="true" outlineLevel="0" collapsed="false"/>
    <row r="126" customFormat="false" ht="24.75" hidden="false" customHeight="true" outlineLevel="0" collapsed="false"/>
    <row r="127" customFormat="false" ht="24.75" hidden="false" customHeight="true" outlineLevel="0" collapsed="false"/>
    <row r="128" customFormat="false" ht="31.5" hidden="false" customHeight="true" outlineLevel="0" collapsed="false"/>
    <row r="129" customFormat="false" ht="24.75" hidden="false" customHeight="true" outlineLevel="0" collapsed="false"/>
    <row r="130" customFormat="false" ht="24.75" hidden="false" customHeight="true" outlineLevel="0" collapsed="false"/>
    <row r="131" customFormat="false" ht="24.75" hidden="false" customHeight="true" outlineLevel="0" collapsed="false"/>
    <row r="132" customFormat="false" ht="24.75" hidden="false" customHeight="true" outlineLevel="0" collapsed="false"/>
    <row r="133" customFormat="false" ht="24.75" hidden="false" customHeight="true" outlineLevel="0" collapsed="false"/>
    <row r="134" customFormat="false" ht="24.75" hidden="false" customHeight="true" outlineLevel="0" collapsed="false"/>
    <row r="135" customFormat="false" ht="24.75" hidden="false" customHeight="true" outlineLevel="0" collapsed="false"/>
    <row r="136" customFormat="false" ht="24.75" hidden="false" customHeight="true" outlineLevel="0" collapsed="false"/>
    <row r="137" customFormat="false" ht="24.75" hidden="false" customHeight="true" outlineLevel="0" collapsed="false"/>
    <row r="138" customFormat="false" ht="24.75" hidden="false" customHeight="true" outlineLevel="0" collapsed="false"/>
  </sheetData>
  <mergeCells count="108">
    <mergeCell ref="B1:L1"/>
    <mergeCell ref="B2:L2"/>
    <mergeCell ref="A3:K3"/>
    <mergeCell ref="A4:L4"/>
    <mergeCell ref="B5:L5"/>
    <mergeCell ref="B6:L6"/>
    <mergeCell ref="B7:L7"/>
    <mergeCell ref="D8:L8"/>
    <mergeCell ref="B9:L9"/>
    <mergeCell ref="B10:L10"/>
    <mergeCell ref="B11:C11"/>
    <mergeCell ref="A12:L12"/>
    <mergeCell ref="A13:A14"/>
    <mergeCell ref="B13:C13"/>
    <mergeCell ref="I13:I14"/>
    <mergeCell ref="J13:J14"/>
    <mergeCell ref="K13:K14"/>
    <mergeCell ref="L13:L14"/>
    <mergeCell ref="B14:C14"/>
    <mergeCell ref="B15:C15"/>
    <mergeCell ref="A16:L16"/>
    <mergeCell ref="B17:C17"/>
    <mergeCell ref="B18:C18"/>
    <mergeCell ref="B21:C21"/>
    <mergeCell ref="A22:A23"/>
    <mergeCell ref="B22:C22"/>
    <mergeCell ref="B23:C23"/>
    <mergeCell ref="B24:C24"/>
    <mergeCell ref="A25:L25"/>
    <mergeCell ref="A26:A27"/>
    <mergeCell ref="B26:C26"/>
    <mergeCell ref="B27:C27"/>
    <mergeCell ref="B28:C28"/>
    <mergeCell ref="D29:E29"/>
    <mergeCell ref="I29:J29"/>
    <mergeCell ref="A30:L30"/>
    <mergeCell ref="I31:J31"/>
    <mergeCell ref="I32:J32"/>
    <mergeCell ref="A33:B33"/>
    <mergeCell ref="F33:J33"/>
    <mergeCell ref="B34:C34"/>
    <mergeCell ref="A35:L35"/>
    <mergeCell ref="B36:C36"/>
    <mergeCell ref="B37:C37"/>
    <mergeCell ref="A38:L38"/>
    <mergeCell ref="B39:C39"/>
    <mergeCell ref="B40:C40"/>
    <mergeCell ref="B41:C41"/>
    <mergeCell ref="A42:A43"/>
    <mergeCell ref="B42:C42"/>
    <mergeCell ref="B43:C43"/>
    <mergeCell ref="B44:C44"/>
    <mergeCell ref="A45:L45"/>
    <mergeCell ref="A46:A48"/>
    <mergeCell ref="B46:C46"/>
    <mergeCell ref="B47:C47"/>
    <mergeCell ref="B48:C48"/>
    <mergeCell ref="B49:C49"/>
    <mergeCell ref="J49:J50"/>
    <mergeCell ref="D51:E51"/>
    <mergeCell ref="I51:J51"/>
    <mergeCell ref="A52:L52"/>
    <mergeCell ref="I53:J53"/>
    <mergeCell ref="I54:J54"/>
    <mergeCell ref="I55:J55"/>
    <mergeCell ref="I56:J56"/>
    <mergeCell ref="I57:J57"/>
    <mergeCell ref="I58:J58"/>
    <mergeCell ref="I59:J59"/>
    <mergeCell ref="I60:J60"/>
    <mergeCell ref="A61:B61"/>
    <mergeCell ref="F61:J61"/>
    <mergeCell ref="B62:C62"/>
    <mergeCell ref="A63:L63"/>
    <mergeCell ref="B64:C64"/>
    <mergeCell ref="B65:C65"/>
    <mergeCell ref="D66:E66"/>
    <mergeCell ref="I66:J66"/>
    <mergeCell ref="A67:L67"/>
    <mergeCell ref="I68:J68"/>
    <mergeCell ref="I69:J69"/>
    <mergeCell ref="I70:J70"/>
    <mergeCell ref="I71:J71"/>
    <mergeCell ref="I72:J72"/>
    <mergeCell ref="I73:J73"/>
    <mergeCell ref="I74:J74"/>
    <mergeCell ref="I75:J75"/>
    <mergeCell ref="A76:B76"/>
    <mergeCell ref="F76:J76"/>
    <mergeCell ref="B77:C77"/>
    <mergeCell ref="A78:L78"/>
    <mergeCell ref="B79:C79"/>
    <mergeCell ref="D80:E80"/>
    <mergeCell ref="I80:J80"/>
    <mergeCell ref="A81:L81"/>
    <mergeCell ref="I82:J82"/>
    <mergeCell ref="I83:J83"/>
    <mergeCell ref="I84:J84"/>
    <mergeCell ref="I85:J85"/>
    <mergeCell ref="A86:B86"/>
    <mergeCell ref="F86:J86"/>
    <mergeCell ref="A87:L87"/>
    <mergeCell ref="A88:L88"/>
    <mergeCell ref="A89:B89"/>
    <mergeCell ref="D89:L89"/>
    <mergeCell ref="A90:L90"/>
    <mergeCell ref="A91:L91"/>
    <mergeCell ref="A92:J92"/>
  </mergeCells>
  <printOptions headings="false" gridLines="false" gridLinesSet="true" horizontalCentered="true" verticalCentered="true"/>
  <pageMargins left="0.170138888888889" right="0.170138888888889" top="0.410416666666667" bottom="0.25" header="0.170138888888889" footer="0.179861111111111"/>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&amp;R&amp;P</oddFooter>
  </headerFooter>
  <rowBreaks count="1" manualBreakCount="1">
    <brk id="114" man="true" max="16383" min="0"/>
  </rowBreaks>
  <drawing r:id="rId2"/>
  <legacyDrawing r:id="rId3"/>
</worksheet>
</file>

<file path=xl/worksheets/sheet6.xml><?xml version="1.0" encoding="utf-8"?>
<worksheet xmlns="http://schemas.openxmlformats.org/spreadsheetml/2006/main" xmlns:r="http://schemas.openxmlformats.org/officeDocument/2006/relationships">
  <sheetPr filterMode="false">
    <tabColor rgb="FFD9D9D9"/>
    <pageSetUpPr fitToPage="false"/>
  </sheetPr>
  <dimension ref="1:59"/>
  <sheetViews>
    <sheetView windowProtection="false" showFormulas="false" showGridLines="true" showRowColHeaders="true" showZeros="true" rightToLeft="false" tabSelected="false" showOutlineSymbols="true" defaultGridColor="true" view="normal" topLeftCell="A46" colorId="64" zoomScale="75" zoomScaleNormal="75" zoomScalePageLayoutView="100" workbookViewId="0">
      <selection pane="topLeft" activeCell="A1" activeCellId="0" sqref="A1"/>
    </sheetView>
  </sheetViews>
  <sheetFormatPr defaultRowHeight="12.75"/>
  <cols>
    <col collapsed="false" hidden="false" max="1" min="1" style="17" width="10.7091836734694"/>
    <col collapsed="false" hidden="false" max="2" min="2" style="17" width="115.428571428571"/>
    <col collapsed="false" hidden="false" max="3" min="3" style="17" width="15.1479591836735"/>
    <col collapsed="false" hidden="false" max="4" min="4" style="17" width="23.7142857142857"/>
    <col collapsed="false" hidden="false" max="1025" min="5" style="17" width="9.14285714285714"/>
  </cols>
  <sheetData>
    <row r="1" customFormat="false" ht="38.25" hidden="false" customHeight="true" outlineLevel="0" collapsed="false">
      <c r="A1" s="178" t="s">
        <v>0</v>
      </c>
      <c r="B1" s="178"/>
      <c r="C1" s="178"/>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4" customFormat="true" ht="54" hidden="false" customHeight="true" outlineLevel="0" collapsed="false">
      <c r="A2" s="178"/>
      <c r="B2" s="178"/>
      <c r="C2" s="178"/>
    </row>
    <row r="3" s="4" customFormat="true" ht="18" hidden="false" customHeight="true" outlineLevel="0" collapsed="false">
      <c r="A3" s="3" t="s">
        <v>6</v>
      </c>
      <c r="B3" s="3"/>
      <c r="C3" s="3"/>
    </row>
    <row r="4" customFormat="false" ht="15.75" hidden="false" customHeight="true" outlineLevel="0" collapsed="false">
      <c r="A4" s="179" t="s">
        <v>1</v>
      </c>
      <c r="B4" s="179"/>
      <c r="C4" s="26" t="n">
        <f aca="false">'I. Datos Generales'!C4</f>
        <v>0</v>
      </c>
      <c r="E4" s="7"/>
    </row>
    <row r="5" customFormat="false" ht="22.5" hidden="false" customHeight="true" outlineLevel="0" collapsed="false">
      <c r="A5" s="30" t="s">
        <v>194</v>
      </c>
      <c r="B5" s="30"/>
      <c r="C5" s="30"/>
      <c r="E5" s="0"/>
    </row>
    <row r="6" customFormat="false" ht="21" hidden="false" customHeight="true" outlineLevel="0" collapsed="false">
      <c r="A6" s="34" t="s">
        <v>10</v>
      </c>
      <c r="B6" s="34"/>
      <c r="C6" s="34"/>
      <c r="E6" s="7"/>
    </row>
    <row r="7" customFormat="false" ht="117.75" hidden="false" customHeight="true" outlineLevel="0" collapsed="false">
      <c r="A7" s="180" t="s">
        <v>195</v>
      </c>
      <c r="B7" s="180"/>
      <c r="C7" s="180"/>
      <c r="E7" s="7"/>
    </row>
    <row r="8" customFormat="false" ht="25.5" hidden="false" customHeight="true" outlineLevel="0" collapsed="false">
      <c r="A8" s="14" t="s">
        <v>196</v>
      </c>
      <c r="B8" s="14"/>
      <c r="C8" s="14"/>
    </row>
    <row r="9" customFormat="false" ht="19.5" hidden="false" customHeight="true" outlineLevel="0" collapsed="false">
      <c r="A9" s="79" t="s">
        <v>197</v>
      </c>
      <c r="B9" s="181"/>
      <c r="C9" s="181"/>
    </row>
    <row r="10" customFormat="false" ht="19.5" hidden="false" customHeight="true" outlineLevel="0" collapsed="false">
      <c r="A10" s="79"/>
      <c r="B10" s="181"/>
      <c r="C10" s="181"/>
    </row>
    <row r="11" customFormat="false" ht="19.5" hidden="false" customHeight="true" outlineLevel="0" collapsed="false">
      <c r="A11" s="79"/>
      <c r="B11" s="181"/>
      <c r="C11" s="181"/>
    </row>
    <row r="12" customFormat="false" ht="19.5" hidden="false" customHeight="true" outlineLevel="0" collapsed="false">
      <c r="A12" s="79"/>
      <c r="B12" s="181"/>
      <c r="C12" s="181"/>
    </row>
    <row r="13" customFormat="false" ht="19.5" hidden="false" customHeight="true" outlineLevel="0" collapsed="false">
      <c r="A13" s="182" t="s">
        <v>198</v>
      </c>
      <c r="B13" s="181"/>
      <c r="C13" s="181"/>
    </row>
    <row r="14" customFormat="false" ht="19.5" hidden="false" customHeight="true" outlineLevel="0" collapsed="false">
      <c r="A14" s="182"/>
      <c r="B14" s="181"/>
      <c r="C14" s="181"/>
    </row>
    <row r="15" customFormat="false" ht="19.5" hidden="false" customHeight="true" outlineLevel="0" collapsed="false">
      <c r="A15" s="182"/>
      <c r="B15" s="181"/>
      <c r="C15" s="181"/>
    </row>
    <row r="16" customFormat="false" ht="19.5" hidden="false" customHeight="true" outlineLevel="0" collapsed="false">
      <c r="A16" s="182"/>
      <c r="B16" s="181"/>
      <c r="C16" s="181"/>
    </row>
    <row r="17" customFormat="false" ht="19.5" hidden="false" customHeight="true" outlineLevel="0" collapsed="false">
      <c r="A17" s="81" t="s">
        <v>199</v>
      </c>
      <c r="B17" s="181"/>
      <c r="C17" s="181"/>
    </row>
    <row r="18" customFormat="false" ht="19.5" hidden="false" customHeight="true" outlineLevel="0" collapsed="false">
      <c r="A18" s="81"/>
      <c r="B18" s="181"/>
      <c r="C18" s="181"/>
    </row>
    <row r="19" customFormat="false" ht="19.5" hidden="false" customHeight="true" outlineLevel="0" collapsed="false">
      <c r="A19" s="81"/>
      <c r="B19" s="181"/>
      <c r="C19" s="181"/>
    </row>
    <row r="20" customFormat="false" ht="19.5" hidden="false" customHeight="true" outlineLevel="0" collapsed="false">
      <c r="A20" s="81"/>
      <c r="B20" s="181"/>
      <c r="C20" s="181"/>
    </row>
    <row r="21" customFormat="false" ht="19.5" hidden="false" customHeight="true" outlineLevel="0" collapsed="false">
      <c r="A21" s="14" t="s">
        <v>200</v>
      </c>
      <c r="B21" s="14"/>
      <c r="C21" s="14"/>
    </row>
    <row r="22" customFormat="false" ht="19.5" hidden="false" customHeight="true" outlineLevel="0" collapsed="false">
      <c r="A22" s="79" t="s">
        <v>197</v>
      </c>
      <c r="B22" s="181"/>
      <c r="C22" s="181"/>
    </row>
    <row r="23" customFormat="false" ht="19.5" hidden="false" customHeight="true" outlineLevel="0" collapsed="false">
      <c r="A23" s="79"/>
      <c r="B23" s="181"/>
      <c r="C23" s="181"/>
    </row>
    <row r="24" customFormat="false" ht="19.5" hidden="false" customHeight="true" outlineLevel="0" collapsed="false">
      <c r="A24" s="79"/>
      <c r="B24" s="181"/>
      <c r="C24" s="181"/>
    </row>
    <row r="25" customFormat="false" ht="19.5" hidden="false" customHeight="true" outlineLevel="0" collapsed="false">
      <c r="A25" s="79"/>
      <c r="B25" s="181"/>
      <c r="C25" s="181"/>
    </row>
    <row r="26" customFormat="false" ht="19.5" hidden="false" customHeight="true" outlineLevel="0" collapsed="false">
      <c r="A26" s="182" t="s">
        <v>198</v>
      </c>
      <c r="B26" s="181"/>
      <c r="C26" s="181"/>
    </row>
    <row r="27" customFormat="false" ht="19.5" hidden="false" customHeight="true" outlineLevel="0" collapsed="false">
      <c r="A27" s="182"/>
      <c r="B27" s="181"/>
      <c r="C27" s="181"/>
    </row>
    <row r="28" customFormat="false" ht="19.5" hidden="false" customHeight="true" outlineLevel="0" collapsed="false">
      <c r="A28" s="182"/>
      <c r="B28" s="181"/>
      <c r="C28" s="181"/>
    </row>
    <row r="29" customFormat="false" ht="19.5" hidden="false" customHeight="true" outlineLevel="0" collapsed="false">
      <c r="A29" s="182"/>
      <c r="B29" s="181"/>
      <c r="C29" s="181"/>
    </row>
    <row r="30" customFormat="false" ht="19.5" hidden="false" customHeight="true" outlineLevel="0" collapsed="false">
      <c r="A30" s="81" t="s">
        <v>199</v>
      </c>
      <c r="B30" s="181"/>
      <c r="C30" s="181"/>
    </row>
    <row r="31" customFormat="false" ht="19.5" hidden="false" customHeight="true" outlineLevel="0" collapsed="false">
      <c r="A31" s="81"/>
      <c r="B31" s="181"/>
      <c r="C31" s="181"/>
    </row>
    <row r="32" customFormat="false" ht="19.5" hidden="false" customHeight="true" outlineLevel="0" collapsed="false">
      <c r="A32" s="81"/>
      <c r="B32" s="181"/>
      <c r="C32" s="181"/>
    </row>
    <row r="33" customFormat="false" ht="19.5" hidden="false" customHeight="true" outlineLevel="0" collapsed="false">
      <c r="A33" s="81"/>
      <c r="B33" s="181"/>
      <c r="C33" s="181"/>
    </row>
    <row r="34" customFormat="false" ht="19.5" hidden="false" customHeight="true" outlineLevel="0" collapsed="false">
      <c r="A34" s="183" t="s">
        <v>201</v>
      </c>
      <c r="B34" s="183"/>
      <c r="C34" s="183"/>
    </row>
    <row r="35" customFormat="false" ht="19.5" hidden="false" customHeight="true" outlineLevel="0" collapsed="false">
      <c r="A35" s="79" t="s">
        <v>197</v>
      </c>
      <c r="B35" s="181"/>
      <c r="C35" s="181"/>
    </row>
    <row r="36" customFormat="false" ht="19.5" hidden="false" customHeight="true" outlineLevel="0" collapsed="false">
      <c r="A36" s="79"/>
      <c r="B36" s="181"/>
      <c r="C36" s="181"/>
    </row>
    <row r="37" customFormat="false" ht="19.5" hidden="false" customHeight="true" outlineLevel="0" collapsed="false">
      <c r="A37" s="79"/>
      <c r="B37" s="181"/>
      <c r="C37" s="181"/>
    </row>
    <row r="38" customFormat="false" ht="19.5" hidden="false" customHeight="true" outlineLevel="0" collapsed="false">
      <c r="A38" s="79"/>
      <c r="B38" s="181"/>
      <c r="C38" s="181"/>
    </row>
    <row r="39" customFormat="false" ht="19.5" hidden="false" customHeight="true" outlineLevel="0" collapsed="false">
      <c r="A39" s="182" t="s">
        <v>198</v>
      </c>
      <c r="B39" s="181"/>
      <c r="C39" s="181"/>
    </row>
    <row r="40" customFormat="false" ht="19.5" hidden="false" customHeight="true" outlineLevel="0" collapsed="false">
      <c r="A40" s="182"/>
      <c r="B40" s="181"/>
      <c r="C40" s="181"/>
    </row>
    <row r="41" customFormat="false" ht="19.5" hidden="false" customHeight="true" outlineLevel="0" collapsed="false">
      <c r="A41" s="182"/>
      <c r="B41" s="181"/>
      <c r="C41" s="181"/>
    </row>
    <row r="42" customFormat="false" ht="19.5" hidden="false" customHeight="true" outlineLevel="0" collapsed="false">
      <c r="A42" s="182"/>
      <c r="B42" s="181"/>
      <c r="C42" s="181"/>
    </row>
    <row r="43" customFormat="false" ht="19.5" hidden="false" customHeight="true" outlineLevel="0" collapsed="false">
      <c r="A43" s="81" t="s">
        <v>199</v>
      </c>
      <c r="B43" s="181"/>
      <c r="C43" s="181"/>
    </row>
    <row r="44" customFormat="false" ht="19.5" hidden="false" customHeight="true" outlineLevel="0" collapsed="false">
      <c r="A44" s="81"/>
      <c r="B44" s="181"/>
      <c r="C44" s="181"/>
    </row>
    <row r="45" customFormat="false" ht="19.5" hidden="false" customHeight="true" outlineLevel="0" collapsed="false">
      <c r="A45" s="81"/>
      <c r="B45" s="181"/>
      <c r="C45" s="181"/>
    </row>
    <row r="46" customFormat="false" ht="19.5" hidden="false" customHeight="true" outlineLevel="0" collapsed="false">
      <c r="A46" s="81"/>
      <c r="B46" s="181"/>
      <c r="C46" s="181"/>
    </row>
    <row r="47" customFormat="false" ht="19.5" hidden="false" customHeight="true" outlineLevel="0" collapsed="false">
      <c r="A47" s="14" t="s">
        <v>202</v>
      </c>
      <c r="B47" s="14"/>
      <c r="C47" s="14"/>
    </row>
    <row r="48" customFormat="false" ht="19.5" hidden="false" customHeight="true" outlineLevel="0" collapsed="false">
      <c r="A48" s="79" t="s">
        <v>197</v>
      </c>
      <c r="B48" s="181"/>
      <c r="C48" s="181"/>
    </row>
    <row r="49" customFormat="false" ht="19.5" hidden="false" customHeight="true" outlineLevel="0" collapsed="false">
      <c r="A49" s="79"/>
      <c r="B49" s="181"/>
      <c r="C49" s="181"/>
    </row>
    <row r="50" customFormat="false" ht="19.5" hidden="false" customHeight="true" outlineLevel="0" collapsed="false">
      <c r="A50" s="79"/>
      <c r="B50" s="181"/>
      <c r="C50" s="181"/>
    </row>
    <row r="51" customFormat="false" ht="19.5" hidden="false" customHeight="true" outlineLevel="0" collapsed="false">
      <c r="A51" s="79"/>
      <c r="B51" s="181"/>
      <c r="C51" s="181"/>
    </row>
    <row r="52" customFormat="false" ht="19.5" hidden="false" customHeight="true" outlineLevel="0" collapsed="false">
      <c r="A52" s="182" t="s">
        <v>198</v>
      </c>
      <c r="B52" s="181"/>
      <c r="C52" s="181"/>
    </row>
    <row r="53" customFormat="false" ht="19.5" hidden="false" customHeight="true" outlineLevel="0" collapsed="false">
      <c r="A53" s="182"/>
      <c r="B53" s="181"/>
      <c r="C53" s="181"/>
    </row>
    <row r="54" customFormat="false" ht="19.5" hidden="false" customHeight="true" outlineLevel="0" collapsed="false">
      <c r="A54" s="182"/>
      <c r="B54" s="181"/>
      <c r="C54" s="181"/>
    </row>
    <row r="55" customFormat="false" ht="19.5" hidden="false" customHeight="true" outlineLevel="0" collapsed="false">
      <c r="A55" s="182"/>
      <c r="B55" s="181"/>
      <c r="C55" s="181"/>
    </row>
    <row r="56" customFormat="false" ht="19.5" hidden="false" customHeight="true" outlineLevel="0" collapsed="false">
      <c r="A56" s="81" t="s">
        <v>199</v>
      </c>
      <c r="B56" s="181"/>
      <c r="C56" s="181"/>
    </row>
    <row r="57" customFormat="false" ht="19.5" hidden="false" customHeight="true" outlineLevel="0" collapsed="false">
      <c r="A57" s="81"/>
      <c r="B57" s="181"/>
      <c r="C57" s="181"/>
    </row>
    <row r="58" customFormat="false" ht="19.5" hidden="false" customHeight="true" outlineLevel="0" collapsed="false">
      <c r="A58" s="81"/>
      <c r="B58" s="181"/>
      <c r="C58" s="181"/>
    </row>
    <row r="59" customFormat="false" ht="19.5" hidden="false" customHeight="true" outlineLevel="0" collapsed="false">
      <c r="A59" s="81"/>
      <c r="B59" s="181"/>
      <c r="C59" s="181"/>
    </row>
  </sheetData>
  <mergeCells count="70">
    <mergeCell ref="A1:C2"/>
    <mergeCell ref="A3:C3"/>
    <mergeCell ref="A4:B4"/>
    <mergeCell ref="A5:C5"/>
    <mergeCell ref="A6:C6"/>
    <mergeCell ref="A7:C7"/>
    <mergeCell ref="A8:C8"/>
    <mergeCell ref="A9:A12"/>
    <mergeCell ref="B9:C9"/>
    <mergeCell ref="B10:C10"/>
    <mergeCell ref="B11:C11"/>
    <mergeCell ref="B12:C12"/>
    <mergeCell ref="A13:A16"/>
    <mergeCell ref="B13:C13"/>
    <mergeCell ref="B14:C14"/>
    <mergeCell ref="B15:C15"/>
    <mergeCell ref="B16:C16"/>
    <mergeCell ref="A17:A20"/>
    <mergeCell ref="B17:C17"/>
    <mergeCell ref="B18:C18"/>
    <mergeCell ref="B19:C19"/>
    <mergeCell ref="B20:C20"/>
    <mergeCell ref="A21:C21"/>
    <mergeCell ref="A22:A25"/>
    <mergeCell ref="B22:C22"/>
    <mergeCell ref="B23:C23"/>
    <mergeCell ref="B24:C24"/>
    <mergeCell ref="B25:C25"/>
    <mergeCell ref="A26:A29"/>
    <mergeCell ref="B26:C26"/>
    <mergeCell ref="B27:C27"/>
    <mergeCell ref="B28:C28"/>
    <mergeCell ref="B29:C29"/>
    <mergeCell ref="A30:A33"/>
    <mergeCell ref="B30:C30"/>
    <mergeCell ref="B31:C31"/>
    <mergeCell ref="B32:C32"/>
    <mergeCell ref="B33:C33"/>
    <mergeCell ref="A34:C34"/>
    <mergeCell ref="A35:A38"/>
    <mergeCell ref="B35:C35"/>
    <mergeCell ref="B36:C36"/>
    <mergeCell ref="B37:C37"/>
    <mergeCell ref="B38:C38"/>
    <mergeCell ref="A39:A42"/>
    <mergeCell ref="B39:C39"/>
    <mergeCell ref="B40:C40"/>
    <mergeCell ref="B41:C41"/>
    <mergeCell ref="B42:C42"/>
    <mergeCell ref="A43:A46"/>
    <mergeCell ref="B43:C43"/>
    <mergeCell ref="B44:C44"/>
    <mergeCell ref="B45:C45"/>
    <mergeCell ref="B46:C46"/>
    <mergeCell ref="A47:C47"/>
    <mergeCell ref="A48:A51"/>
    <mergeCell ref="B48:C48"/>
    <mergeCell ref="B49:C49"/>
    <mergeCell ref="B50:C50"/>
    <mergeCell ref="B51:C51"/>
    <mergeCell ref="A52:A55"/>
    <mergeCell ref="B52:C52"/>
    <mergeCell ref="B53:C53"/>
    <mergeCell ref="B54:C54"/>
    <mergeCell ref="B55:C55"/>
    <mergeCell ref="A56:A59"/>
    <mergeCell ref="B56:C56"/>
    <mergeCell ref="B57:C57"/>
    <mergeCell ref="B58:C58"/>
    <mergeCell ref="B59:C59"/>
  </mergeCells>
  <printOptions headings="false" gridLines="false" gridLinesSet="true" horizontalCentered="false" verticalCentered="false"/>
  <pageMargins left="0.540277777777778" right="0.370138888888889" top="0.590277777777778" bottom="0.479861111111111" header="0.511805555555555" footer="0"/>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D9D9D9"/>
    <pageSetUpPr fitToPage="false"/>
  </sheetPr>
  <dimension ref="A1:AK1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1" activeCellId="0" sqref="J11"/>
    </sheetView>
  </sheetViews>
  <sheetFormatPr defaultRowHeight="12.75"/>
  <cols>
    <col collapsed="false" hidden="false" max="1" min="1" style="0" width="18.8520408163265"/>
    <col collapsed="false" hidden="false" max="10" min="2" style="0" width="1.85204081632653"/>
    <col collapsed="false" hidden="false" max="37" min="11" style="0" width="2.70918367346939"/>
    <col collapsed="false" hidden="false" max="1025" min="38" style="0" width="10.7295918367347"/>
  </cols>
  <sheetData>
    <row r="1" customFormat="false" ht="20.25" hidden="false" customHeight="true" outlineLevel="0" collapsed="false">
      <c r="A1" s="184" t="s">
        <v>75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row>
    <row r="2" customFormat="false" ht="25.5" hidden="false" customHeight="true" outlineLevel="0" collapsed="false">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row>
    <row r="3" customFormat="false" ht="22.5" hidden="false" customHeight="true" outlineLevel="0" collapsed="false">
      <c r="A3" s="184" t="s">
        <v>6</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row>
    <row r="4" customFormat="false" ht="12.75" hidden="false" customHeight="false" outlineLevel="0" collapsed="false">
      <c r="A4" s="185"/>
      <c r="B4" s="185"/>
      <c r="C4" s="185"/>
      <c r="D4" s="185"/>
      <c r="E4" s="185"/>
      <c r="F4" s="185"/>
      <c r="G4" s="185"/>
      <c r="H4" s="185"/>
      <c r="I4" s="185"/>
      <c r="J4" s="185"/>
      <c r="K4" s="185"/>
      <c r="L4" s="185"/>
      <c r="M4" s="185"/>
      <c r="N4" s="185"/>
      <c r="O4" s="185"/>
      <c r="P4" s="185"/>
      <c r="Q4" s="185"/>
      <c r="R4" s="185"/>
      <c r="S4" s="185"/>
      <c r="T4" s="185"/>
      <c r="U4" s="185"/>
      <c r="V4" s="185"/>
      <c r="W4" s="186" t="s">
        <v>1</v>
      </c>
      <c r="X4" s="186"/>
      <c r="Y4" s="186"/>
      <c r="Z4" s="186"/>
      <c r="AA4" s="186"/>
      <c r="AB4" s="186"/>
      <c r="AC4" s="186"/>
      <c r="AD4" s="186"/>
      <c r="AE4" s="186"/>
      <c r="AF4" s="186"/>
      <c r="AG4" s="187" t="n">
        <f aca="false">'I. Datos Generales'!C4</f>
        <v>0</v>
      </c>
      <c r="AH4" s="187"/>
      <c r="AI4" s="187"/>
      <c r="AJ4" s="187"/>
      <c r="AK4" s="187"/>
    </row>
    <row r="5" customFormat="false" ht="16.5" hidden="false" customHeight="true" outlineLevel="0" collapsed="false">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customFormat="false" ht="15" hidden="false" customHeight="true" outlineLevel="0" collapsed="false">
      <c r="A6" s="188" t="s">
        <v>203</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row>
    <row r="7" customFormat="false" ht="12.75" hidden="false" customHeight="true" outlineLevel="0" collapsed="false">
      <c r="A7" s="189" t="s">
        <v>204</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row>
    <row r="8" customFormat="false" ht="34.5" hidden="false" customHeight="true" outlineLevel="0" collapsed="false">
      <c r="A8" s="190"/>
      <c r="B8" s="40" t="s">
        <v>205</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customFormat="false" ht="12.75" hidden="false" customHeight="false" outlineLevel="0" collapsed="false">
      <c r="A9" s="191"/>
      <c r="B9" s="192" t="n">
        <v>1</v>
      </c>
      <c r="C9" s="192" t="n">
        <v>2</v>
      </c>
      <c r="D9" s="192" t="n">
        <v>3</v>
      </c>
      <c r="E9" s="192" t="n">
        <v>4</v>
      </c>
      <c r="F9" s="192" t="n">
        <v>5</v>
      </c>
      <c r="G9" s="192" t="n">
        <v>6</v>
      </c>
      <c r="H9" s="192" t="n">
        <v>7</v>
      </c>
      <c r="I9" s="192" t="n">
        <v>8</v>
      </c>
      <c r="J9" s="192" t="n">
        <v>9</v>
      </c>
      <c r="K9" s="192" t="n">
        <v>10</v>
      </c>
      <c r="L9" s="192" t="n">
        <v>11</v>
      </c>
      <c r="M9" s="192" t="n">
        <v>12</v>
      </c>
      <c r="N9" s="193" t="n">
        <v>13</v>
      </c>
      <c r="O9" s="193" t="n">
        <v>14</v>
      </c>
      <c r="P9" s="193" t="n">
        <v>15</v>
      </c>
      <c r="Q9" s="193" t="n">
        <v>16</v>
      </c>
      <c r="R9" s="193" t="n">
        <v>17</v>
      </c>
      <c r="S9" s="193" t="n">
        <v>18</v>
      </c>
      <c r="T9" s="193" t="n">
        <v>19</v>
      </c>
      <c r="U9" s="193" t="n">
        <v>20</v>
      </c>
      <c r="V9" s="193" t="n">
        <v>21</v>
      </c>
      <c r="W9" s="193" t="n">
        <v>22</v>
      </c>
      <c r="X9" s="193" t="n">
        <v>23</v>
      </c>
      <c r="Y9" s="193" t="n">
        <v>24</v>
      </c>
      <c r="Z9" s="193" t="n">
        <v>25</v>
      </c>
      <c r="AA9" s="193" t="n">
        <v>26</v>
      </c>
      <c r="AB9" s="193" t="n">
        <v>27</v>
      </c>
      <c r="AC9" s="193" t="n">
        <v>28</v>
      </c>
      <c r="AD9" s="193" t="n">
        <v>29</v>
      </c>
      <c r="AE9" s="193" t="n">
        <v>30</v>
      </c>
      <c r="AF9" s="193" t="n">
        <v>31</v>
      </c>
      <c r="AG9" s="193" t="n">
        <v>32</v>
      </c>
      <c r="AH9" s="193" t="n">
        <v>33</v>
      </c>
      <c r="AI9" s="193" t="n">
        <v>34</v>
      </c>
      <c r="AJ9" s="193" t="n">
        <v>35</v>
      </c>
      <c r="AK9" s="193" t="n">
        <v>36</v>
      </c>
    </row>
    <row r="10" customFormat="false" ht="12.75" hidden="false" customHeight="false" outlineLevel="0" collapsed="false">
      <c r="A10" s="194" t="s">
        <v>206</v>
      </c>
      <c r="B10" s="195"/>
      <c r="C10" s="195"/>
      <c r="D10" s="195"/>
      <c r="E10" s="195"/>
      <c r="F10" s="195"/>
      <c r="G10" s="195"/>
      <c r="H10" s="195"/>
      <c r="I10" s="195"/>
      <c r="J10" s="195"/>
      <c r="K10" s="195"/>
      <c r="L10" s="195"/>
      <c r="M10" s="195"/>
      <c r="N10" s="196"/>
      <c r="O10" s="196"/>
      <c r="P10" s="196"/>
      <c r="Q10" s="196"/>
      <c r="R10" s="196"/>
      <c r="S10" s="196"/>
      <c r="T10" s="196"/>
      <c r="U10" s="196"/>
      <c r="V10" s="196"/>
      <c r="W10" s="196"/>
      <c r="X10" s="196"/>
      <c r="Y10" s="196"/>
      <c r="Z10" s="197"/>
      <c r="AA10" s="197"/>
      <c r="AB10" s="197"/>
      <c r="AC10" s="197"/>
      <c r="AD10" s="197"/>
      <c r="AE10" s="197"/>
      <c r="AF10" s="197"/>
      <c r="AG10" s="197"/>
      <c r="AH10" s="197"/>
      <c r="AI10" s="197"/>
      <c r="AJ10" s="197"/>
      <c r="AK10" s="197"/>
    </row>
    <row r="11" customFormat="false" ht="12.75" hidden="false" customHeight="false" outlineLevel="0" collapsed="false">
      <c r="A11" s="198" t="s">
        <v>207</v>
      </c>
      <c r="B11" s="199"/>
      <c r="C11" s="195"/>
      <c r="D11" s="195"/>
      <c r="E11" s="195"/>
      <c r="F11" s="195"/>
      <c r="G11" s="195"/>
      <c r="H11" s="195"/>
      <c r="I11" s="195"/>
      <c r="J11" s="195"/>
      <c r="K11" s="195"/>
      <c r="L11" s="195"/>
      <c r="M11" s="195"/>
      <c r="N11" s="196"/>
      <c r="O11" s="196"/>
      <c r="P11" s="196"/>
      <c r="Q11" s="196"/>
      <c r="R11" s="196"/>
      <c r="S11" s="196"/>
      <c r="T11" s="196"/>
      <c r="U11" s="196"/>
      <c r="V11" s="196"/>
      <c r="W11" s="196"/>
      <c r="X11" s="196"/>
      <c r="Y11" s="196"/>
      <c r="Z11" s="197"/>
      <c r="AA11" s="197"/>
      <c r="AB11" s="197"/>
      <c r="AC11" s="197"/>
      <c r="AD11" s="197"/>
      <c r="AE11" s="197"/>
      <c r="AF11" s="197"/>
      <c r="AG11" s="197"/>
      <c r="AH11" s="197"/>
      <c r="AI11" s="197"/>
      <c r="AJ11" s="197"/>
      <c r="AK11" s="197"/>
    </row>
    <row r="12" customFormat="false" ht="12.75" hidden="false" customHeight="false" outlineLevel="0" collapsed="false">
      <c r="A12" s="200" t="s">
        <v>208</v>
      </c>
      <c r="B12" s="201"/>
      <c r="C12" s="202"/>
      <c r="D12" s="202"/>
      <c r="E12" s="202"/>
      <c r="F12" s="202"/>
      <c r="G12" s="202"/>
      <c r="H12" s="202"/>
      <c r="I12" s="202"/>
      <c r="J12" s="202"/>
      <c r="K12" s="202"/>
      <c r="L12" s="202"/>
      <c r="M12" s="202"/>
      <c r="N12" s="203"/>
      <c r="O12" s="203"/>
      <c r="P12" s="203"/>
      <c r="Q12" s="203"/>
      <c r="R12" s="203"/>
      <c r="S12" s="203"/>
      <c r="T12" s="203"/>
      <c r="U12" s="203"/>
      <c r="V12" s="203"/>
      <c r="W12" s="203"/>
      <c r="X12" s="203"/>
      <c r="Y12" s="203"/>
      <c r="Z12" s="201"/>
      <c r="AA12" s="201"/>
      <c r="AB12" s="201"/>
      <c r="AC12" s="201"/>
      <c r="AD12" s="201"/>
      <c r="AE12" s="201"/>
      <c r="AF12" s="201"/>
      <c r="AG12" s="201"/>
      <c r="AH12" s="201"/>
      <c r="AI12" s="201"/>
      <c r="AJ12" s="201"/>
      <c r="AK12" s="201"/>
    </row>
    <row r="13" customFormat="false" ht="12.75" hidden="false" customHeight="false" outlineLevel="0" collapsed="false">
      <c r="A13" s="198" t="s">
        <v>209</v>
      </c>
      <c r="B13" s="199"/>
      <c r="C13" s="195"/>
      <c r="D13" s="195"/>
      <c r="E13" s="195"/>
      <c r="F13" s="195"/>
      <c r="G13" s="195"/>
      <c r="H13" s="195"/>
      <c r="I13" s="195"/>
      <c r="J13" s="195"/>
      <c r="K13" s="195"/>
      <c r="L13" s="195"/>
      <c r="M13" s="195"/>
      <c r="N13" s="196"/>
      <c r="O13" s="196"/>
      <c r="P13" s="196"/>
      <c r="Q13" s="196"/>
      <c r="R13" s="196"/>
      <c r="S13" s="196"/>
      <c r="T13" s="196"/>
      <c r="U13" s="196"/>
      <c r="V13" s="196"/>
      <c r="W13" s="196"/>
      <c r="X13" s="196"/>
      <c r="Y13" s="196"/>
      <c r="Z13" s="197"/>
      <c r="AA13" s="197"/>
      <c r="AB13" s="197"/>
      <c r="AC13" s="197"/>
      <c r="AD13" s="197"/>
      <c r="AE13" s="197"/>
      <c r="AF13" s="197"/>
      <c r="AG13" s="197"/>
      <c r="AH13" s="197"/>
      <c r="AI13" s="197"/>
      <c r="AJ13" s="197"/>
      <c r="AK13" s="197"/>
    </row>
    <row r="14" customFormat="false" ht="12.75" hidden="false" customHeight="false" outlineLevel="0" collapsed="false">
      <c r="A14" s="200" t="s">
        <v>210</v>
      </c>
      <c r="B14" s="201"/>
      <c r="C14" s="202"/>
      <c r="D14" s="202"/>
      <c r="E14" s="202"/>
      <c r="F14" s="202"/>
      <c r="G14" s="202"/>
      <c r="H14" s="202"/>
      <c r="I14" s="202"/>
      <c r="J14" s="202"/>
      <c r="K14" s="202"/>
      <c r="L14" s="202"/>
      <c r="M14" s="202"/>
      <c r="N14" s="203"/>
      <c r="O14" s="203"/>
      <c r="P14" s="203"/>
      <c r="Q14" s="203"/>
      <c r="R14" s="203"/>
      <c r="S14" s="203"/>
      <c r="T14" s="203"/>
      <c r="U14" s="203"/>
      <c r="V14" s="203"/>
      <c r="W14" s="203"/>
      <c r="X14" s="203"/>
      <c r="Y14" s="203"/>
      <c r="Z14" s="201"/>
      <c r="AA14" s="201"/>
      <c r="AB14" s="201"/>
      <c r="AC14" s="201"/>
      <c r="AD14" s="201"/>
      <c r="AE14" s="201"/>
      <c r="AF14" s="201"/>
      <c r="AG14" s="201"/>
      <c r="AH14" s="201"/>
      <c r="AI14" s="201"/>
      <c r="AJ14" s="201"/>
      <c r="AK14" s="201"/>
    </row>
    <row r="15" customFormat="false" ht="13.5" hidden="false" customHeight="true" outlineLevel="0" collapsed="false">
      <c r="A15" s="204"/>
      <c r="B15" s="199"/>
      <c r="C15" s="195"/>
      <c r="D15" s="195"/>
      <c r="E15" s="195"/>
      <c r="F15" s="195"/>
      <c r="G15" s="195"/>
      <c r="H15" s="195"/>
      <c r="I15" s="195"/>
      <c r="J15" s="195"/>
      <c r="K15" s="195"/>
      <c r="L15" s="195"/>
      <c r="M15" s="195"/>
      <c r="N15" s="196"/>
      <c r="O15" s="196"/>
      <c r="P15" s="196"/>
      <c r="Q15" s="196"/>
      <c r="R15" s="196"/>
      <c r="S15" s="196"/>
      <c r="T15" s="196"/>
      <c r="U15" s="196"/>
      <c r="V15" s="196"/>
      <c r="W15" s="196"/>
      <c r="X15" s="196"/>
      <c r="Y15" s="196"/>
      <c r="Z15" s="197"/>
      <c r="AA15" s="197"/>
      <c r="AB15" s="197"/>
      <c r="AC15" s="197"/>
      <c r="AD15" s="197"/>
      <c r="AE15" s="197"/>
      <c r="AF15" s="197"/>
      <c r="AG15" s="197"/>
      <c r="AH15" s="197"/>
      <c r="AI15" s="197"/>
      <c r="AJ15" s="197"/>
      <c r="AK15" s="197"/>
    </row>
    <row r="16" customFormat="false" ht="12.75" hidden="false" customHeight="false" outlineLevel="0" collapsed="false">
      <c r="A16" s="199"/>
      <c r="B16" s="199"/>
      <c r="C16" s="195"/>
      <c r="D16" s="195"/>
      <c r="E16" s="195"/>
      <c r="F16" s="195"/>
      <c r="G16" s="195"/>
      <c r="H16" s="195"/>
      <c r="I16" s="195"/>
      <c r="J16" s="195"/>
      <c r="K16" s="195"/>
      <c r="L16" s="195"/>
      <c r="M16" s="195"/>
      <c r="N16" s="196"/>
      <c r="O16" s="196"/>
      <c r="P16" s="196"/>
      <c r="Q16" s="196"/>
      <c r="R16" s="196"/>
      <c r="S16" s="196"/>
      <c r="T16" s="196"/>
      <c r="U16" s="196"/>
      <c r="V16" s="196"/>
      <c r="W16" s="196"/>
      <c r="X16" s="196"/>
      <c r="Y16" s="196"/>
      <c r="Z16" s="197"/>
      <c r="AA16" s="197"/>
      <c r="AB16" s="197"/>
      <c r="AC16" s="197"/>
      <c r="AD16" s="197"/>
      <c r="AE16" s="197"/>
      <c r="AF16" s="197"/>
      <c r="AG16" s="197"/>
      <c r="AH16" s="197"/>
      <c r="AI16" s="197"/>
      <c r="AJ16" s="197"/>
      <c r="AK16" s="197"/>
    </row>
    <row r="17" customFormat="false" ht="12.75" hidden="false" customHeight="false" outlineLevel="0" collapsed="false">
      <c r="A17" s="194" t="s">
        <v>211</v>
      </c>
      <c r="B17" s="199"/>
      <c r="C17" s="195"/>
      <c r="D17" s="195"/>
      <c r="E17" s="195"/>
      <c r="F17" s="195"/>
      <c r="G17" s="195"/>
      <c r="H17" s="195"/>
      <c r="I17" s="195"/>
      <c r="J17" s="195"/>
      <c r="K17" s="195"/>
      <c r="L17" s="195"/>
      <c r="M17" s="195"/>
      <c r="N17" s="196"/>
      <c r="O17" s="196"/>
      <c r="P17" s="196"/>
      <c r="Q17" s="196"/>
      <c r="R17" s="196"/>
      <c r="S17" s="196"/>
      <c r="T17" s="196"/>
      <c r="U17" s="196"/>
      <c r="V17" s="196"/>
      <c r="W17" s="196"/>
      <c r="X17" s="196"/>
      <c r="Y17" s="196"/>
      <c r="Z17" s="197"/>
      <c r="AA17" s="197"/>
      <c r="AB17" s="197"/>
      <c r="AC17" s="197"/>
      <c r="AD17" s="197"/>
      <c r="AE17" s="197"/>
      <c r="AF17" s="197"/>
      <c r="AG17" s="197"/>
      <c r="AH17" s="197"/>
      <c r="AI17" s="197"/>
      <c r="AJ17" s="197"/>
      <c r="AK17" s="197"/>
    </row>
    <row r="18" customFormat="false" ht="12.75" hidden="false" customHeight="false" outlineLevel="0" collapsed="false">
      <c r="A18" s="198" t="s">
        <v>212</v>
      </c>
      <c r="B18" s="199"/>
      <c r="C18" s="195"/>
      <c r="D18" s="195"/>
      <c r="E18" s="195"/>
      <c r="F18" s="195"/>
      <c r="G18" s="195"/>
      <c r="H18" s="195"/>
      <c r="I18" s="195"/>
      <c r="J18" s="195"/>
      <c r="K18" s="195"/>
      <c r="L18" s="195"/>
      <c r="M18" s="195"/>
      <c r="N18" s="196"/>
      <c r="O18" s="196"/>
      <c r="P18" s="196"/>
      <c r="Q18" s="196"/>
      <c r="R18" s="196"/>
      <c r="S18" s="196"/>
      <c r="T18" s="196"/>
      <c r="U18" s="196"/>
      <c r="V18" s="196"/>
      <c r="W18" s="196"/>
      <c r="X18" s="196"/>
      <c r="Y18" s="196"/>
      <c r="Z18" s="197"/>
      <c r="AA18" s="197"/>
      <c r="AB18" s="197"/>
      <c r="AC18" s="197"/>
      <c r="AD18" s="197"/>
      <c r="AE18" s="197"/>
      <c r="AF18" s="197"/>
      <c r="AG18" s="197"/>
      <c r="AH18" s="197"/>
      <c r="AI18" s="197"/>
      <c r="AJ18" s="197"/>
      <c r="AK18" s="197"/>
    </row>
    <row r="19" customFormat="false" ht="12.75" hidden="false" customHeight="false" outlineLevel="0" collapsed="false">
      <c r="A19" s="200" t="s">
        <v>213</v>
      </c>
      <c r="B19" s="201"/>
      <c r="C19" s="202"/>
      <c r="D19" s="202"/>
      <c r="E19" s="202"/>
      <c r="F19" s="202"/>
      <c r="G19" s="202"/>
      <c r="H19" s="202"/>
      <c r="I19" s="202"/>
      <c r="J19" s="202"/>
      <c r="K19" s="202"/>
      <c r="L19" s="202"/>
      <c r="M19" s="202"/>
      <c r="N19" s="203"/>
      <c r="O19" s="203"/>
      <c r="P19" s="203"/>
      <c r="Q19" s="203"/>
      <c r="R19" s="203"/>
      <c r="S19" s="203"/>
      <c r="T19" s="203"/>
      <c r="U19" s="203"/>
      <c r="V19" s="203"/>
      <c r="W19" s="203"/>
      <c r="X19" s="203"/>
      <c r="Y19" s="203"/>
      <c r="Z19" s="201"/>
      <c r="AA19" s="201"/>
      <c r="AB19" s="201"/>
      <c r="AC19" s="201"/>
      <c r="AD19" s="201"/>
      <c r="AE19" s="201"/>
      <c r="AF19" s="201"/>
      <c r="AG19" s="201"/>
      <c r="AH19" s="201"/>
      <c r="AI19" s="201"/>
      <c r="AJ19" s="201"/>
      <c r="AK19" s="201"/>
    </row>
  </sheetData>
  <mergeCells count="8">
    <mergeCell ref="A1:AK2"/>
    <mergeCell ref="A3:AK3"/>
    <mergeCell ref="W4:AF4"/>
    <mergeCell ref="AG4:AK4"/>
    <mergeCell ref="A5:AK5"/>
    <mergeCell ref="A6:AK6"/>
    <mergeCell ref="A7:AK7"/>
    <mergeCell ref="B8:AK8"/>
  </mergeCells>
  <printOptions headings="false" gridLines="false" gridLinesSet="true" horizontalCentered="false" verticalCentered="false"/>
  <pageMargins left="0.259722222222222" right="0.2" top="1" bottom="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xl/worksheets/sheet8.xml><?xml version="1.0" encoding="utf-8"?>
<worksheet xmlns="http://schemas.openxmlformats.org/spreadsheetml/2006/main" xmlns:r="http://schemas.openxmlformats.org/officeDocument/2006/relationships">
  <sheetPr filterMode="false">
    <tabColor rgb="00FFFFFF"/>
    <pageSetUpPr fitToPage="false"/>
  </sheetPr>
  <dimension ref="A1:F19"/>
  <sheetViews>
    <sheetView windowProtection="false" showFormulas="false" showGridLines="true" showRowColHeaders="true" showZeros="true" rightToLeft="false" tabSelected="false" showOutlineSymbols="true" defaultGridColor="true" view="normal" topLeftCell="A4" colorId="64" zoomScale="75" zoomScaleNormal="75" zoomScalePageLayoutView="100" workbookViewId="0">
      <selection pane="topLeft" activeCell="D7" activeCellId="0" sqref="D7"/>
    </sheetView>
  </sheetViews>
  <sheetFormatPr defaultRowHeight="12.75"/>
  <cols>
    <col collapsed="false" hidden="false" max="1" min="1" style="0" width="9.70918367346939"/>
    <col collapsed="false" hidden="false" max="2" min="2" style="0" width="30.0051020408163"/>
    <col collapsed="false" hidden="false" max="3" min="3" style="0" width="19.5714285714286"/>
    <col collapsed="false" hidden="false" max="4" min="4" style="0" width="21.2857142857143"/>
    <col collapsed="false" hidden="false" max="5" min="5" style="0" width="21.8571428571429"/>
    <col collapsed="false" hidden="false" max="6" min="6" style="0" width="19.5714285714286"/>
    <col collapsed="false" hidden="false" max="1025" min="7" style="0" width="10.7295918367347"/>
  </cols>
  <sheetData>
    <row r="1" customFormat="false" ht="37.5" hidden="false" customHeight="true" outlineLevel="0" collapsed="false">
      <c r="A1" s="205"/>
      <c r="B1" s="206"/>
      <c r="C1" s="64" t="s">
        <v>214</v>
      </c>
      <c r="D1" s="64"/>
      <c r="E1" s="64"/>
      <c r="F1" s="64"/>
    </row>
    <row r="2" customFormat="false" ht="36" hidden="false" customHeight="true" outlineLevel="0" collapsed="false">
      <c r="A2" s="207"/>
      <c r="B2" s="208"/>
      <c r="C2" s="64"/>
      <c r="D2" s="64"/>
      <c r="E2" s="64"/>
      <c r="F2" s="64"/>
    </row>
    <row r="3" customFormat="false" ht="14.25" hidden="false" customHeight="false" outlineLevel="0" collapsed="false">
      <c r="A3" s="207"/>
      <c r="B3" s="208"/>
      <c r="C3" s="209"/>
      <c r="D3" s="209"/>
      <c r="E3" s="209"/>
      <c r="F3" s="210"/>
    </row>
    <row r="4" customFormat="false" ht="15.75" hidden="false" customHeight="false" outlineLevel="0" collapsed="false">
      <c r="A4" s="211" t="s">
        <v>215</v>
      </c>
      <c r="B4" s="211"/>
      <c r="C4" s="211"/>
      <c r="D4" s="211"/>
      <c r="E4" s="212"/>
      <c r="F4" s="187" t="n">
        <f aca="false">'I. Datos Generales'!C4</f>
        <v>0</v>
      </c>
    </row>
    <row r="5" customFormat="false" ht="15.75" hidden="false" customHeight="false" outlineLevel="0" collapsed="false">
      <c r="A5" s="213"/>
      <c r="B5" s="214" t="s">
        <v>216</v>
      </c>
      <c r="C5" s="212"/>
      <c r="D5" s="212"/>
      <c r="E5" s="212"/>
      <c r="F5" s="215"/>
    </row>
    <row r="6" customFormat="false" ht="47.25" hidden="false" customHeight="false" outlineLevel="0" collapsed="false">
      <c r="A6" s="216"/>
      <c r="B6" s="216"/>
      <c r="C6" s="217" t="s">
        <v>217</v>
      </c>
      <c r="D6" s="218" t="s">
        <v>218</v>
      </c>
      <c r="E6" s="219" t="s">
        <v>219</v>
      </c>
      <c r="F6" s="220" t="s">
        <v>220</v>
      </c>
    </row>
    <row r="7" customFormat="false" ht="28.5" hidden="false" customHeight="true" outlineLevel="0" collapsed="false">
      <c r="A7" s="221" t="s">
        <v>221</v>
      </c>
      <c r="B7" s="221"/>
      <c r="C7" s="197"/>
      <c r="D7" s="197"/>
      <c r="E7" s="197"/>
      <c r="F7" s="197"/>
    </row>
    <row r="8" customFormat="false" ht="28.5" hidden="false" customHeight="true" outlineLevel="0" collapsed="false">
      <c r="A8" s="221" t="s">
        <v>222</v>
      </c>
      <c r="B8" s="221"/>
      <c r="C8" s="197"/>
      <c r="D8" s="197"/>
      <c r="E8" s="197"/>
      <c r="F8" s="197"/>
    </row>
    <row r="9" customFormat="false" ht="25.5" hidden="false" customHeight="true" outlineLevel="0" collapsed="false">
      <c r="A9" s="222" t="s">
        <v>223</v>
      </c>
      <c r="B9" s="223" t="s">
        <v>224</v>
      </c>
      <c r="C9" s="197"/>
      <c r="D9" s="197"/>
      <c r="E9" s="197"/>
      <c r="F9" s="197"/>
    </row>
    <row r="10" customFormat="false" ht="27.75" hidden="false" customHeight="true" outlineLevel="0" collapsed="false">
      <c r="A10" s="222"/>
      <c r="B10" s="223" t="s">
        <v>225</v>
      </c>
      <c r="C10" s="197"/>
      <c r="D10" s="197"/>
      <c r="E10" s="197"/>
      <c r="F10" s="197"/>
    </row>
    <row r="11" customFormat="false" ht="27.75" hidden="false" customHeight="true" outlineLevel="0" collapsed="false">
      <c r="A11" s="222"/>
      <c r="B11" s="223" t="s">
        <v>226</v>
      </c>
      <c r="C11" s="197"/>
      <c r="D11" s="197"/>
      <c r="E11" s="197"/>
      <c r="F11" s="197"/>
    </row>
    <row r="12" customFormat="false" ht="34.5" hidden="false" customHeight="true" outlineLevel="0" collapsed="false">
      <c r="A12" s="222"/>
      <c r="B12" s="223" t="s">
        <v>227</v>
      </c>
      <c r="C12" s="224" t="n">
        <f aca="false">SUM(C9:C11)</f>
        <v>0</v>
      </c>
      <c r="D12" s="224" t="n">
        <f aca="false">SUM(C12)</f>
        <v>0</v>
      </c>
      <c r="E12" s="224" t="n">
        <f aca="false">SUM(D12)</f>
        <v>0</v>
      </c>
      <c r="F12" s="224" t="n">
        <f aca="false">SUM(E12)</f>
        <v>0</v>
      </c>
    </row>
    <row r="13" customFormat="false" ht="35.25" hidden="false" customHeight="true" outlineLevel="0" collapsed="false">
      <c r="A13" s="222" t="s">
        <v>228</v>
      </c>
      <c r="B13" s="223" t="s">
        <v>229</v>
      </c>
      <c r="C13" s="197"/>
      <c r="D13" s="197"/>
      <c r="E13" s="197"/>
      <c r="F13" s="197"/>
    </row>
    <row r="14" customFormat="false" ht="36.75" hidden="false" customHeight="true" outlineLevel="0" collapsed="false">
      <c r="A14" s="222"/>
      <c r="B14" s="223" t="s">
        <v>230</v>
      </c>
      <c r="C14" s="197"/>
      <c r="D14" s="197"/>
      <c r="E14" s="197"/>
      <c r="F14" s="197"/>
    </row>
    <row r="15" customFormat="false" ht="36.75" hidden="false" customHeight="true" outlineLevel="0" collapsed="false">
      <c r="A15" s="222"/>
      <c r="B15" s="223" t="s">
        <v>231</v>
      </c>
      <c r="C15" s="197"/>
      <c r="D15" s="197"/>
      <c r="E15" s="197"/>
      <c r="F15" s="197"/>
    </row>
    <row r="16" customFormat="false" ht="44.25" hidden="false" customHeight="true" outlineLevel="0" collapsed="false">
      <c r="A16" s="222"/>
      <c r="B16" s="225" t="s">
        <v>232</v>
      </c>
      <c r="C16" s="224" t="n">
        <f aca="false">SUM(C12)</f>
        <v>0</v>
      </c>
      <c r="D16" s="224" t="n">
        <f aca="false">SUM(C16)</f>
        <v>0</v>
      </c>
      <c r="E16" s="224" t="n">
        <f aca="false">SUM(D16)</f>
        <v>0</v>
      </c>
      <c r="F16" s="224" t="n">
        <f aca="false">SUM(E16)</f>
        <v>0</v>
      </c>
    </row>
    <row r="17" customFormat="false" ht="37.15" hidden="false" customHeight="true" outlineLevel="0" collapsed="false">
      <c r="A17" s="226" t="s">
        <v>233</v>
      </c>
      <c r="B17" s="226"/>
      <c r="C17" s="227" t="n">
        <f aca="false">C16+C12</f>
        <v>0</v>
      </c>
      <c r="D17" s="227" t="n">
        <f aca="false">D16+D12</f>
        <v>0</v>
      </c>
      <c r="E17" s="227" t="n">
        <f aca="false">E16+E12</f>
        <v>0</v>
      </c>
      <c r="F17" s="227" t="n">
        <f aca="false">F16+F12</f>
        <v>0</v>
      </c>
    </row>
    <row r="18" customFormat="false" ht="37.15" hidden="false" customHeight="true" outlineLevel="0" collapsed="false">
      <c r="A18" s="226" t="s">
        <v>234</v>
      </c>
      <c r="B18" s="226"/>
      <c r="C18" s="227" t="n">
        <f aca="false">C17+C7+C8</f>
        <v>0</v>
      </c>
      <c r="D18" s="227" t="n">
        <f aca="false">D17+D7+D8</f>
        <v>0</v>
      </c>
      <c r="E18" s="227" t="n">
        <f aca="false">E17+E7+E8</f>
        <v>0</v>
      </c>
      <c r="F18" s="227" t="n">
        <f aca="false">F17+F7+F8</f>
        <v>0</v>
      </c>
    </row>
    <row r="19" customFormat="false" ht="16.5" hidden="false" customHeight="true" outlineLevel="0" collapsed="false">
      <c r="A19" s="17" t="s">
        <v>235</v>
      </c>
    </row>
  </sheetData>
  <mergeCells count="9">
    <mergeCell ref="C1:F2"/>
    <mergeCell ref="A4:D4"/>
    <mergeCell ref="A6:B6"/>
    <mergeCell ref="A7:B7"/>
    <mergeCell ref="A8:B8"/>
    <mergeCell ref="A9:A12"/>
    <mergeCell ref="A13:A16"/>
    <mergeCell ref="A17:B17"/>
    <mergeCell ref="A18:B18"/>
  </mergeCells>
  <printOptions headings="false" gridLines="false" gridLinesSet="true" horizontalCentered="false" verticalCentered="false"/>
  <pageMargins left="0.45" right="0.590277777777778" top="1" bottom="1" header="0.511805555555555" footer="0"/>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2"/>
  <legacyDrawing r:id="rId3"/>
</worksheet>
</file>

<file path=xl/worksheets/sheet9.xml><?xml version="1.0" encoding="utf-8"?>
<worksheet xmlns="http://schemas.openxmlformats.org/spreadsheetml/2006/main" xmlns:r="http://schemas.openxmlformats.org/officeDocument/2006/relationships">
  <sheetPr filterMode="false">
    <tabColor rgb="FFD9D9D9"/>
    <pageSetUpPr fitToPage="false"/>
  </sheetPr>
  <dimension ref="1:31"/>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cols>
    <col collapsed="false" hidden="false" max="1" min="1" style="17" width="15.2908163265306"/>
    <col collapsed="false" hidden="false" max="2" min="2" style="17" width="109.714285714286"/>
    <col collapsed="false" hidden="false" max="3" min="3" style="17" width="16"/>
    <col collapsed="false" hidden="false" max="1025" min="4" style="17" width="9.14285714285714"/>
  </cols>
  <sheetData>
    <row r="1" customFormat="false" ht="38.25" hidden="false" customHeight="true" outlineLevel="0" collapsed="false">
      <c r="A1" s="178" t="s">
        <v>0</v>
      </c>
      <c r="B1" s="178"/>
      <c r="C1" s="178"/>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4" customFormat="true" ht="54" hidden="false" customHeight="true" outlineLevel="0" collapsed="false">
      <c r="A2" s="178"/>
      <c r="B2" s="178"/>
      <c r="C2" s="178"/>
    </row>
    <row r="3" s="4" customFormat="true" ht="18" hidden="false" customHeight="true" outlineLevel="0" collapsed="false">
      <c r="A3" s="3" t="s">
        <v>6</v>
      </c>
      <c r="B3" s="3"/>
      <c r="C3" s="3"/>
    </row>
    <row r="4" customFormat="false" ht="15.75" hidden="false" customHeight="true" outlineLevel="0" collapsed="false">
      <c r="A4" s="55" t="s">
        <v>1</v>
      </c>
      <c r="B4" s="55"/>
      <c r="C4" s="6" t="n">
        <f aca="false">'I. Datos Generales'!C4</f>
        <v>0</v>
      </c>
    </row>
    <row r="5" customFormat="false" ht="22.5" hidden="false" customHeight="true" outlineLevel="0" collapsed="false">
      <c r="A5" s="228"/>
      <c r="B5" s="228"/>
      <c r="C5" s="228"/>
    </row>
    <row r="6" customFormat="false" ht="21" hidden="false" customHeight="true" outlineLevel="0" collapsed="false">
      <c r="A6" s="34" t="s">
        <v>236</v>
      </c>
      <c r="B6" s="34"/>
      <c r="C6" s="34"/>
    </row>
    <row r="7" customFormat="false" ht="35.25" hidden="false" customHeight="true" outlineLevel="0" collapsed="false">
      <c r="A7" s="40" t="s">
        <v>237</v>
      </c>
      <c r="B7" s="40"/>
      <c r="C7" s="40"/>
    </row>
    <row r="8" customFormat="false" ht="54" hidden="false" customHeight="true" outlineLevel="0" collapsed="false">
      <c r="A8" s="42" t="s">
        <v>238</v>
      </c>
      <c r="B8" s="42"/>
      <c r="C8" s="42"/>
    </row>
    <row r="9" customFormat="false" ht="32.25" hidden="false" customHeight="true" outlineLevel="0" collapsed="false">
      <c r="A9" s="79" t="s">
        <v>197</v>
      </c>
      <c r="B9" s="229"/>
      <c r="C9" s="229"/>
    </row>
    <row r="10" customFormat="false" ht="32.25" hidden="false" customHeight="true" outlineLevel="0" collapsed="false">
      <c r="A10" s="182" t="s">
        <v>198</v>
      </c>
      <c r="B10" s="229"/>
      <c r="C10" s="229"/>
    </row>
    <row r="11" customFormat="false" ht="30" hidden="false" customHeight="true" outlineLevel="0" collapsed="false">
      <c r="A11" s="81" t="s">
        <v>199</v>
      </c>
      <c r="B11" s="229"/>
      <c r="C11" s="229"/>
    </row>
    <row r="12" customFormat="false" ht="15.75" hidden="false" customHeight="false" outlineLevel="0" collapsed="false">
      <c r="A12" s="34" t="s">
        <v>239</v>
      </c>
      <c r="B12" s="34"/>
      <c r="C12" s="34"/>
    </row>
    <row r="13" customFormat="false" ht="66.75" hidden="false" customHeight="true" outlineLevel="0" collapsed="false">
      <c r="A13" s="42" t="s">
        <v>240</v>
      </c>
      <c r="B13" s="42"/>
      <c r="C13" s="42"/>
    </row>
    <row r="14" customFormat="false" ht="25.5" hidden="false" customHeight="false" outlineLevel="0" collapsed="false">
      <c r="A14" s="79" t="s">
        <v>197</v>
      </c>
      <c r="B14" s="229"/>
      <c r="C14" s="229"/>
    </row>
    <row r="15" customFormat="false" ht="25.5" hidden="false" customHeight="false" outlineLevel="0" collapsed="false">
      <c r="A15" s="182" t="s">
        <v>198</v>
      </c>
      <c r="B15" s="229"/>
      <c r="C15" s="229"/>
    </row>
    <row r="16" customFormat="false" ht="30.75" hidden="false" customHeight="true" outlineLevel="0" collapsed="false">
      <c r="A16" s="81" t="s">
        <v>199</v>
      </c>
      <c r="B16" s="229"/>
      <c r="C16" s="229"/>
    </row>
    <row r="17" customFormat="false" ht="25.5" hidden="false" customHeight="true" outlineLevel="0" collapsed="false">
      <c r="A17" s="40" t="s">
        <v>241</v>
      </c>
      <c r="B17" s="40"/>
      <c r="C17" s="40"/>
    </row>
    <row r="18" customFormat="false" ht="12.75" hidden="false" customHeight="true" outlineLevel="0" collapsed="false">
      <c r="A18" s="42" t="s">
        <v>242</v>
      </c>
      <c r="B18" s="42"/>
      <c r="C18" s="42"/>
    </row>
    <row r="19" customFormat="false" ht="12.75" hidden="false" customHeight="false" outlineLevel="0" collapsed="false">
      <c r="A19" s="42"/>
      <c r="B19" s="42"/>
      <c r="C19" s="42"/>
    </row>
    <row r="20" customFormat="false" ht="12.75" hidden="false" customHeight="false" outlineLevel="0" collapsed="false">
      <c r="A20" s="42"/>
      <c r="B20" s="42"/>
      <c r="C20" s="42"/>
    </row>
    <row r="21" customFormat="false" ht="25.5" hidden="false" customHeight="false" outlineLevel="0" collapsed="false">
      <c r="A21" s="79" t="s">
        <v>197</v>
      </c>
      <c r="B21" s="229"/>
      <c r="C21" s="229"/>
    </row>
    <row r="22" customFormat="false" ht="25.5" hidden="false" customHeight="false" outlineLevel="0" collapsed="false">
      <c r="A22" s="182" t="s">
        <v>198</v>
      </c>
      <c r="B22" s="230"/>
      <c r="C22" s="230"/>
    </row>
    <row r="23" customFormat="false" ht="12.75" hidden="false" customHeight="false" outlineLevel="0" collapsed="false">
      <c r="A23" s="81" t="s">
        <v>199</v>
      </c>
      <c r="B23" s="229"/>
      <c r="C23" s="229"/>
    </row>
    <row r="24" customFormat="false" ht="25.5" hidden="false" customHeight="true" outlineLevel="0" collapsed="false">
      <c r="A24" s="231" t="s">
        <v>243</v>
      </c>
      <c r="B24" s="231"/>
      <c r="C24" s="231"/>
    </row>
    <row r="25" customFormat="false" ht="32.25" hidden="false" customHeight="true" outlineLevel="0" collapsed="false">
      <c r="A25" s="232" t="s">
        <v>244</v>
      </c>
      <c r="B25" s="232"/>
      <c r="C25" s="232"/>
    </row>
    <row r="26" customFormat="false" ht="25.5" hidden="false" customHeight="false" outlineLevel="0" collapsed="false">
      <c r="A26" s="79" t="s">
        <v>197</v>
      </c>
      <c r="B26" s="233"/>
      <c r="C26" s="233"/>
    </row>
    <row r="27" customFormat="false" ht="25.5" hidden="false" customHeight="false" outlineLevel="0" collapsed="false">
      <c r="A27" s="182" t="s">
        <v>198</v>
      </c>
      <c r="B27" s="229"/>
      <c r="C27" s="229"/>
    </row>
    <row r="28" customFormat="false" ht="12.75" hidden="false" customHeight="false" outlineLevel="0" collapsed="false">
      <c r="A28" s="81" t="s">
        <v>199</v>
      </c>
      <c r="B28" s="229"/>
      <c r="C28" s="229"/>
    </row>
    <row r="29" customFormat="false" ht="15.75" hidden="false" customHeight="false" outlineLevel="0" collapsed="false">
      <c r="A29" s="34" t="s">
        <v>245</v>
      </c>
      <c r="B29" s="34"/>
      <c r="C29" s="34"/>
    </row>
    <row r="30" customFormat="false" ht="33.75" hidden="false" customHeight="true" outlineLevel="0" collapsed="false">
      <c r="A30" s="234" t="s">
        <v>246</v>
      </c>
      <c r="B30" s="234"/>
      <c r="C30" s="234"/>
    </row>
    <row r="31" customFormat="false" ht="21.75" hidden="false" customHeight="true" outlineLevel="0" collapsed="false">
      <c r="A31" s="81" t="s">
        <v>199</v>
      </c>
      <c r="B31" s="229"/>
      <c r="C31" s="229"/>
    </row>
  </sheetData>
  <mergeCells count="28">
    <mergeCell ref="A1:C2"/>
    <mergeCell ref="A3:C3"/>
    <mergeCell ref="A4:B4"/>
    <mergeCell ref="A5:C5"/>
    <mergeCell ref="A6:C6"/>
    <mergeCell ref="A7:C7"/>
    <mergeCell ref="A8:C8"/>
    <mergeCell ref="B9:C9"/>
    <mergeCell ref="B10:C10"/>
    <mergeCell ref="B11:C11"/>
    <mergeCell ref="A12:C12"/>
    <mergeCell ref="A13:C13"/>
    <mergeCell ref="B14:C14"/>
    <mergeCell ref="B15:C15"/>
    <mergeCell ref="B16:C16"/>
    <mergeCell ref="A17:C17"/>
    <mergeCell ref="A18:C20"/>
    <mergeCell ref="B21:C21"/>
    <mergeCell ref="B22:C22"/>
    <mergeCell ref="B23:C23"/>
    <mergeCell ref="A24:C24"/>
    <mergeCell ref="A25:C25"/>
    <mergeCell ref="B26:C26"/>
    <mergeCell ref="B27:C27"/>
    <mergeCell ref="B28:C28"/>
    <mergeCell ref="A29:C29"/>
    <mergeCell ref="A30:C30"/>
    <mergeCell ref="B31:C31"/>
  </mergeCells>
  <printOptions headings="false" gridLines="false" gridLinesSet="true" horizontalCentered="false" verticalCentered="false"/>
  <pageMargins left="0.75" right="0.75" top="1" bottom="1" header="0.511805555555555" footer="0"/>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&amp;R&amp;P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LibreOffice/4.2.4.2$Linux_x86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2008-01-11T05:55:32Z</dcterms:created>
  <dc:creator>cgoncalves</dc:creator>
  <dc:language>es-ES</dc:language>
  <cp:lastModifiedBy>Saida Balsells</cp:lastModifiedBy>
  <cp:lastPrinted>2014-07-11T10:39:37Z</cp:lastPrinted>
  <dcterms:modified xsi:type="dcterms:W3CDTF">2014-07-11T12:45:32Z</dcterms:modified>
  <cp:revision>0</cp:revision>
</cp:coreProperties>
</file>